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<sst xmlns="http://schemas.openxmlformats.org/spreadsheetml/2006/main" count="125" uniqueCount="125">
  <si>
    <t xml:space="preserve">Мощность по фидерам по часовым интервалам</t>
  </si>
  <si>
    <t xml:space="preserve">активная энергия</t>
  </si>
  <si>
    <t xml:space="preserve">ПС 110 кВ Западная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</si>
  <si>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</si>
  <si>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</si>
  <si>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</si>
  <si>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</si>
  <si>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</si>
  <si>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</si>
  <si>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</si>
  <si>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</si>
  <si>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</si>
  <si>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</si>
  <si>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</si>
  <si>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</si>
  <si>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</si>
  <si>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</si>
  <si>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</si>
  <si>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</si>
  <si>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</si>
  <si>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</si>
  <si>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</si>
  <si>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</si>
  <si>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</si>
  <si>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</si>
  <si>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</si>
  <si>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</si>
  <si>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</si>
  <si>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</si>
  <si>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</si>
  <si>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</si>
  <si>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</si>
  <si>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</si>
  <si>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</si>
  <si>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Западная СВ ао RS</t>
  </si>
  <si>
    <t xml:space="preserve"> 10 Западная СВ ап RS</t>
  </si>
  <si>
    <t xml:space="preserve"> 10 Западная Т 1 ао RS</t>
  </si>
  <si>
    <t xml:space="preserve"> 10 Западная Т 1 ап RS</t>
  </si>
  <si>
    <t xml:space="preserve"> 10 Западная Т 2 ао RS</t>
  </si>
  <si>
    <t xml:space="preserve"> 10 Западная Т 2 ап RS</t>
  </si>
  <si>
    <t xml:space="preserve"> 10 Западная Т 3 ао RS</t>
  </si>
  <si>
    <t xml:space="preserve"> 10 Западная Т 3 ап RS</t>
  </si>
  <si>
    <t xml:space="preserve"> 10 Западная Т 4 ао RS</t>
  </si>
  <si>
    <t xml:space="preserve"> 10 Западная Т 4 ап RS</t>
  </si>
  <si>
    <t xml:space="preserve"> 10 Западная ТСН 1 ао RS</t>
  </si>
  <si>
    <t xml:space="preserve"> 10 Западная ТСН 2 ао RS</t>
  </si>
  <si>
    <t xml:space="preserve"> 10 Западная яч.10 резерв ао RS</t>
  </si>
  <si>
    <t xml:space="preserve"> 10 Западная яч.15 резерв ао RS</t>
  </si>
  <si>
    <t xml:space="preserve"> 10 Западная-ДГК-1 ао RS</t>
  </si>
  <si>
    <t xml:space="preserve"> 10 Западная-ДГК-2 ао RS</t>
  </si>
  <si>
    <t xml:space="preserve"> 10 Западная-Окружное 1 (яч.17) ао RS</t>
  </si>
  <si>
    <t xml:space="preserve"> 10 Западная-Окружное 2 (яч.8) ао RS</t>
  </si>
  <si>
    <t xml:space="preserve"> 110 Западная Т 1 (1с.ш.) ао RS</t>
  </si>
  <si>
    <t xml:space="preserve"> 110 Западная Т 1 (1с.ш.) ап RS</t>
  </si>
  <si>
    <t xml:space="preserve"> 110 Западная Т 1 (2с.ш.) ао RS</t>
  </si>
  <si>
    <t xml:space="preserve"> 110 Западная Т 1 (2с.ш.) ап RS</t>
  </si>
  <si>
    <t xml:space="preserve"> 110 Западная Т 2 (1с.ш.) ао RS</t>
  </si>
  <si>
    <t xml:space="preserve"> 110 Западная Т 2 (1с.ш.) ап RS</t>
  </si>
  <si>
    <t xml:space="preserve"> 110 Западная Т 2 (2с.ш.) ао RS</t>
  </si>
  <si>
    <t xml:space="preserve"> 110 Западная Т 2 (2с.ш.) ап RS</t>
  </si>
  <si>
    <t xml:space="preserve"> 110 Западная-Вологда ао RS</t>
  </si>
  <si>
    <t xml:space="preserve"> 110 Западная-Вологда ап RS</t>
  </si>
  <si>
    <t xml:space="preserve"> 110 Западная-Восточная ао RS</t>
  </si>
  <si>
    <t xml:space="preserve"> 110 Западная-Восточная ап RS</t>
  </si>
  <si>
    <t xml:space="preserve"> 110 Западная-Кубенское ао RS</t>
  </si>
  <si>
    <t xml:space="preserve"> 110 Западная-Кубенское ап RS</t>
  </si>
  <si>
    <t xml:space="preserve"> 35 Западная СВ ао RS</t>
  </si>
  <si>
    <t xml:space="preserve"> 35 Западная СВ ап RS</t>
  </si>
  <si>
    <t xml:space="preserve"> 35 Западная Т 1 ао RS</t>
  </si>
  <si>
    <t xml:space="preserve"> 35 Западная Т 1 ап RS</t>
  </si>
  <si>
    <t xml:space="preserve"> 35 Западная Т 2 ао RS</t>
  </si>
  <si>
    <t xml:space="preserve"> 35 Западная Т 2 ап RS</t>
  </si>
  <si>
    <t xml:space="preserve"> 35 Западная-Маега ао RS</t>
  </si>
  <si>
    <t xml:space="preserve"> 35 Западная-Маега ап RS</t>
  </si>
  <si>
    <t xml:space="preserve"> 35 Западная-Северная ао RS</t>
  </si>
  <si>
    <t xml:space="preserve"> 35 Западная-Северная ап RS</t>
  </si>
  <si>
    <t xml:space="preserve"> 6 Западная СВВ ао RS</t>
  </si>
  <si>
    <t xml:space="preserve"> 6 Западная СВВ ап RS</t>
  </si>
  <si>
    <t xml:space="preserve"> 6 Западная Т 3 ао RS</t>
  </si>
  <si>
    <t xml:space="preserve"> 6 Западная Т 3 ап RS</t>
  </si>
  <si>
    <t xml:space="preserve"> 6 Западная Т 4 ао RS</t>
  </si>
  <si>
    <t xml:space="preserve"> 6 Западная Т 4 ап RS</t>
  </si>
  <si>
    <t xml:space="preserve"> 6 Западная-ВМЗ 1 (2 сш яч.14) ао RS</t>
  </si>
  <si>
    <t xml:space="preserve"> 6 Западная-ВМЗ 2 ао RS</t>
  </si>
  <si>
    <t xml:space="preserve"> 6 Западная-ВМЗ 2 ап RS</t>
  </si>
  <si>
    <t xml:space="preserve"> 6 Западная-ВРЗ 1 (1 сш яч.19) ао RS</t>
  </si>
  <si>
    <t xml:space="preserve"> 6 Западная-ВРЗ 2 ао RS</t>
  </si>
  <si>
    <t xml:space="preserve"> 6 Западная-ВРЗ 2 ап RS</t>
  </si>
  <si>
    <t xml:space="preserve"> 6 Западная-ВРЗ 3 (1 сш яч. 33) ао RS</t>
  </si>
  <si>
    <t xml:space="preserve"> 6 Западная-Город 1 (2 сш яч.24) ао RS</t>
  </si>
  <si>
    <t xml:space="preserve"> 6 Западная-Город 2 (1 сш яч.17) ао RS</t>
  </si>
  <si>
    <t xml:space="preserve"> 6 Западная-Грайф 1 (1 сш яч.27) ао RS</t>
  </si>
  <si>
    <t xml:space="preserve"> 6 Западная-Грайф 2 (2 сш яч.6) ао RS</t>
  </si>
  <si>
    <t xml:space="preserve"> 6 Западная-Грайф 2 (2 сш яч.6) ап RS</t>
  </si>
  <si>
    <t xml:space="preserve"> 6 Западная-ДГК 1 от. RS</t>
  </si>
  <si>
    <t xml:space="preserve"> 6 Западная-ДГК 1 пр. RS</t>
  </si>
  <si>
    <t xml:space="preserve"> 6 Западная-ДГК 2 от. RS</t>
  </si>
  <si>
    <t xml:space="preserve"> 6 Западная-ДГК 2 пр. RS</t>
  </si>
  <si>
    <t xml:space="preserve"> 6 Западная-Ж.Д. 1 (1 сш яч.23) ао RS</t>
  </si>
  <si>
    <t xml:space="preserve"> 6 Западная-Ж.Д. 2 (2 сш яч.30) ао RS</t>
  </si>
  <si>
    <t xml:space="preserve"> 6 Западная-Котельная (1 сш яч.37) ао RS</t>
  </si>
  <si>
    <t xml:space="preserve"> 6 Западная-Котельная (2 сш яч.4) ао RS</t>
  </si>
  <si>
    <t xml:space="preserve"> 6 Западная-Очистные 1 (2 сш яч.16) ао RS</t>
  </si>
  <si>
    <t xml:space="preserve"> 6 Западная-Очистные 2 (2 сш яч.22) ао RS</t>
  </si>
  <si>
    <t xml:space="preserve"> 6 Западная-П/Я 1 (1 сш яч.3) ао RS</t>
  </si>
  <si>
    <t xml:space="preserve"> 6 Западная-П/Я 2 (2 сш яч.10) ао RS</t>
  </si>
  <si>
    <t xml:space="preserve"> 6 Западная-РМЗ (1 сш яч.21) ао RS</t>
  </si>
  <si>
    <t xml:space="preserve"> 6 Западная-РМЗ (2 сш яч.28) ао RS</t>
  </si>
  <si>
    <t xml:space="preserve"> 6 Западная-РП 35 (1 сш яч.15) ао RS</t>
  </si>
  <si>
    <t xml:space="preserve"> 6 Западная-РП 37 (1 сш яч.35) ао RS</t>
  </si>
  <si>
    <t xml:space="preserve"> 6 Западная-СеверМаш 1 (1 сш яч.13) ао RS</t>
  </si>
  <si>
    <t xml:space="preserve"> 6 Западная-СеверМаш 2 (2 сш яч.20) ао RS</t>
  </si>
  <si>
    <t xml:space="preserve"> 6 Западная-Спецпроект 1 ао RS</t>
  </si>
  <si>
    <t xml:space="preserve"> 6 Западная-Спецпроект 1 ап RS</t>
  </si>
  <si>
    <t xml:space="preserve"> 6 Западная-Спецпроект (2 сш яч.8) ао RS</t>
  </si>
  <si>
    <t xml:space="preserve"> 6 Западная-Станкозавод 3 (1 сш яч.25) ао RS</t>
  </si>
  <si>
    <t xml:space="preserve"> 6 Западная-Станкозавод 3 (1 сш яч.25) ап RS</t>
  </si>
  <si>
    <t xml:space="preserve"> 6 Западная-Станкозавод 4 ао RS</t>
  </si>
  <si>
    <t xml:space="preserve"> 6 Западная-Станкозавод 4 ап RS</t>
  </si>
  <si>
    <t xml:space="preserve"> 6 Западная-Ягода (2 сш яч.18)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</si>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</sst>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0.0"/>
    <numFmt numFmtId="161" formatCode="0.000"/>
    <numFmt numFmtId="162" formatCode="0.0000"/>
    <numFmt numFmtId="163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97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8" numFmtId="160" xfId="0" applyNumberFormat="1" applyFont="1" applyBorder="1"/>
    <xf fontId="1" fillId="0" borderId="18" numFmtId="2" xfId="0" applyNumberFormat="1" applyFont="1" applyBorder="1"/>
    <xf fontId="1" fillId="0" borderId="18" numFmtId="161" xfId="0" applyNumberFormat="1" applyFont="1" applyBorder="1"/>
    <xf fontId="1" fillId="0" borderId="19" numFmtId="0" xfId="0" applyFont="1" applyBorder="1"/>
    <xf fontId="1" fillId="0" borderId="0" numFmtId="161" xfId="0" applyNumberFormat="1" applyFont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0" numFmtId="160" xfId="0" applyNumberFormat="1" applyFont="1" applyBorder="1"/>
    <xf fontId="1" fillId="0" borderId="10" numFmtId="2" xfId="0" applyNumberFormat="1" applyFont="1" applyBorder="1"/>
    <xf fontId="1" fillId="0" borderId="10" numFmtId="161" xfId="0" applyNumberFormat="1" applyFont="1" applyBorder="1"/>
    <xf fontId="1" fillId="0" borderId="10" numFmtId="1" xfId="0" applyNumberFormat="1" applyFont="1" applyBorder="1"/>
    <xf fontId="1" fillId="0" borderId="11" numFmtId="0" xfId="0" applyFont="1" applyBorder="1"/>
    <xf fontId="1" fillId="0" borderId="0" numFmtId="2" xfId="0" applyNumberFormat="1" applyFont="1"/>
    <xf fontId="1" fillId="0" borderId="0" numFmtId="160" xfId="0" applyNumberFormat="1" applyFont="1"/>
    <xf fontId="1" fillId="0" borderId="10" numFmtId="162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4" numFmtId="160" xfId="0" applyNumberFormat="1" applyFont="1" applyBorder="1"/>
    <xf fontId="1" fillId="0" borderId="14" numFmtId="2" xfId="0" applyNumberFormat="1" applyFont="1" applyBorder="1"/>
    <xf fontId="1" fillId="0" borderId="14" numFmtId="162" xfId="0" applyNumberFormat="1" applyFont="1" applyBorder="1"/>
    <xf fontId="1" fillId="0" borderId="14" numFmtId="161" xfId="0" applyNumberFormat="1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3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3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2" style="39" width="10.7109375"/>
    <col customWidth="1" min="13" max="54" style="39" width="12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CI4" s="44" t="s">
        <v>1</v>
      </c>
    </row>
    <row r="5" s="45" customFormat="1" ht="15">
      <c r="A5" s="45" t="str">
        <f>IF(group="","",group)</f>
        <v xml:space="preserve">ПС 110 кВ Западная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CI5" s="46" t="s">
        <v>3</v>
      </c>
    </row>
    <row r="6" s="47" customFormat="1" ht="93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49" t="s">
        <v>81</v>
      </c>
      <c r="AX6" s="49" t="s">
        <v>82</v>
      </c>
      <c r="AY6" s="49" t="s">
        <v>83</v>
      </c>
      <c r="AZ6" s="49" t="s">
        <v>84</v>
      </c>
      <c r="BA6" s="49" t="s">
        <v>85</v>
      </c>
      <c r="BB6" s="49" t="s">
        <v>86</v>
      </c>
      <c r="BC6" s="50" t="s">
        <v>87</v>
      </c>
      <c r="BD6" s="50" t="s">
        <v>88</v>
      </c>
      <c r="BE6" s="50" t="s">
        <v>89</v>
      </c>
      <c r="BF6" s="50" t="s">
        <v>90</v>
      </c>
      <c r="BG6" s="50" t="s">
        <v>91</v>
      </c>
      <c r="BH6" s="50" t="s">
        <v>92</v>
      </c>
      <c r="BI6" s="50" t="s">
        <v>93</v>
      </c>
      <c r="BJ6" s="50" t="s">
        <v>94</v>
      </c>
      <c r="BK6" s="50" t="s">
        <v>95</v>
      </c>
      <c r="BL6" s="50" t="s">
        <v>96</v>
      </c>
      <c r="BM6" s="50" t="s">
        <v>97</v>
      </c>
      <c r="BN6" s="50" t="s">
        <v>98</v>
      </c>
      <c r="BO6" s="50" t="s">
        <v>99</v>
      </c>
      <c r="BP6" s="50" t="s">
        <v>100</v>
      </c>
      <c r="BQ6" s="50" t="s">
        <v>101</v>
      </c>
      <c r="BR6" s="50" t="s">
        <v>102</v>
      </c>
      <c r="BS6" s="50" t="s">
        <v>103</v>
      </c>
      <c r="BT6" s="50" t="s">
        <v>104</v>
      </c>
      <c r="BU6" s="50" t="s">
        <v>105</v>
      </c>
      <c r="BV6" s="50" t="s">
        <v>106</v>
      </c>
      <c r="BW6" s="50" t="s">
        <v>107</v>
      </c>
      <c r="BX6" s="50" t="s">
        <v>108</v>
      </c>
      <c r="BY6" s="50" t="s">
        <v>109</v>
      </c>
      <c r="BZ6" s="50" t="s">
        <v>110</v>
      </c>
      <c r="CA6" s="50" t="s">
        <v>111</v>
      </c>
      <c r="CB6" s="50" t="s">
        <v>112</v>
      </c>
      <c r="CC6" s="50" t="s">
        <v>113</v>
      </c>
      <c r="CD6" s="50" t="s">
        <v>114</v>
      </c>
      <c r="CE6" s="50" t="s">
        <v>115</v>
      </c>
      <c r="CF6" s="50" t="s">
        <v>116</v>
      </c>
      <c r="CG6" s="50" t="s">
        <v>117</v>
      </c>
      <c r="CH6" s="50" t="s">
        <v>118</v>
      </c>
      <c r="CI6" s="51" t="s">
        <v>119</v>
      </c>
      <c r="CJ6" s="47"/>
      <c r="CK6" s="47"/>
      <c r="CL6" s="47"/>
      <c r="CM6" s="47"/>
      <c r="CN6" s="47"/>
      <c r="CO6" s="47"/>
    </row>
    <row r="7">
      <c r="A7" s="52" t="s">
        <v>6</v>
      </c>
      <c r="B7" s="53">
        <v>0</v>
      </c>
      <c r="C7" s="53">
        <v>0</v>
      </c>
      <c r="D7" s="53">
        <v>0</v>
      </c>
      <c r="E7" s="53">
        <v>4932.42041015625</v>
      </c>
      <c r="F7" s="53">
        <v>0</v>
      </c>
      <c r="G7" s="53">
        <v>7022.7351074218705</v>
      </c>
      <c r="H7" s="53">
        <v>0</v>
      </c>
      <c r="I7" s="53">
        <v>4792.95214843749</v>
      </c>
      <c r="J7" s="53">
        <v>0</v>
      </c>
      <c r="K7" s="53">
        <v>6963.6267089843805</v>
      </c>
      <c r="L7" s="53">
        <v>30.793540954589798</v>
      </c>
      <c r="M7" s="53">
        <v>30.209262847900398</v>
      </c>
      <c r="N7" s="53"/>
      <c r="O7" s="53">
        <v>0</v>
      </c>
      <c r="P7" s="53">
        <v>0</v>
      </c>
      <c r="Q7" s="53">
        <v>0</v>
      </c>
      <c r="R7" s="53">
        <v>74.632297515869197</v>
      </c>
      <c r="S7" s="53">
        <v>0</v>
      </c>
      <c r="T7" s="53">
        <v>0</v>
      </c>
      <c r="U7" s="53">
        <v>8117.5686035156305</v>
      </c>
      <c r="V7" s="53">
        <v>0</v>
      </c>
      <c r="W7" s="53">
        <v>0</v>
      </c>
      <c r="X7" s="53">
        <v>0</v>
      </c>
      <c r="Y7" s="53">
        <v>0</v>
      </c>
      <c r="Z7" s="53">
        <v>0</v>
      </c>
      <c r="AA7" s="53">
        <v>13006.073730468801</v>
      </c>
      <c r="AB7" s="53">
        <v>0</v>
      </c>
      <c r="AC7" s="53">
        <v>8117.48046875</v>
      </c>
      <c r="AD7" s="53"/>
      <c r="AE7" s="53"/>
      <c r="AF7" s="53">
        <v>0</v>
      </c>
      <c r="AG7" s="53">
        <v>13001.975097656301</v>
      </c>
      <c r="AH7" s="53">
        <v>0</v>
      </c>
      <c r="AI7" s="53">
        <v>0</v>
      </c>
      <c r="AJ7" s="53">
        <v>0</v>
      </c>
      <c r="AK7" s="53">
        <v>3182.99829101563</v>
      </c>
      <c r="AL7" s="53">
        <v>0</v>
      </c>
      <c r="AM7" s="53">
        <v>6009.9348144531305</v>
      </c>
      <c r="AN7" s="53">
        <v>3184.8804931640602</v>
      </c>
      <c r="AO7" s="53">
        <v>0</v>
      </c>
      <c r="AP7" s="53">
        <v>6011.63525390625</v>
      </c>
      <c r="AQ7" s="53">
        <v>0</v>
      </c>
      <c r="AR7" s="53">
        <v>0</v>
      </c>
      <c r="AS7" s="53">
        <v>0</v>
      </c>
      <c r="AT7" s="53">
        <v>0</v>
      </c>
      <c r="AU7" s="53">
        <v>4782.55712890626</v>
      </c>
      <c r="AV7" s="53">
        <v>0</v>
      </c>
      <c r="AW7" s="53">
        <v>6937.08691406251</v>
      </c>
      <c r="AX7" s="53">
        <v>0</v>
      </c>
      <c r="AY7" s="53">
        <v>247.78707122802803</v>
      </c>
      <c r="AZ7" s="53">
        <v>0</v>
      </c>
      <c r="BA7" s="53">
        <v>567.619140625</v>
      </c>
      <c r="BB7" s="53">
        <v>0</v>
      </c>
      <c r="BC7" s="54">
        <v>0</v>
      </c>
      <c r="BD7" s="54">
        <v>0</v>
      </c>
      <c r="BE7" s="55">
        <v>1262.1157836914101</v>
      </c>
      <c r="BF7" s="56">
        <v>669.18447875976608</v>
      </c>
      <c r="BG7" s="56">
        <v>291.13682556152304</v>
      </c>
      <c r="BH7" s="57">
        <v>13.839079856872599</v>
      </c>
      <c r="BI7" s="54">
        <v>0</v>
      </c>
      <c r="BJ7" s="54">
        <v>0</v>
      </c>
      <c r="BK7" s="54">
        <v>0</v>
      </c>
      <c r="BL7" s="54">
        <v>0</v>
      </c>
      <c r="BM7" s="54">
        <v>0</v>
      </c>
      <c r="BN7" s="56">
        <v>179.630912780762</v>
      </c>
      <c r="BO7" s="56">
        <v>154.57507324218801</v>
      </c>
      <c r="BP7" s="56">
        <v>118.96759033203101</v>
      </c>
      <c r="BQ7" s="55">
        <v>102.75213623046901</v>
      </c>
      <c r="BR7" s="57">
        <v>317.71687316894503</v>
      </c>
      <c r="BS7" s="57">
        <v>854.36138916015602</v>
      </c>
      <c r="BT7" s="56">
        <v>1737.55798339844</v>
      </c>
      <c r="BU7" s="56">
        <v>2221.32299804687</v>
      </c>
      <c r="BV7" s="56">
        <v>201.03904724121102</v>
      </c>
      <c r="BW7" s="56">
        <v>1641.5678100585901</v>
      </c>
      <c r="BX7" s="57">
        <v>293.08366394042901</v>
      </c>
      <c r="BY7" s="57">
        <v>461.62944030761702</v>
      </c>
      <c r="BZ7" s="55">
        <v>0</v>
      </c>
      <c r="CA7" s="55">
        <v>207.68318939209001</v>
      </c>
      <c r="CB7" s="57">
        <v>4.9294147491455096</v>
      </c>
      <c r="CC7" s="54">
        <v>0</v>
      </c>
      <c r="CD7" s="56">
        <v>44.326623916626005</v>
      </c>
      <c r="CE7" s="54">
        <v>0</v>
      </c>
      <c r="CF7" s="54">
        <v>0</v>
      </c>
      <c r="CG7" s="55">
        <v>122.105373382568</v>
      </c>
      <c r="CH7" s="54">
        <v>0</v>
      </c>
      <c r="CI7" s="58">
        <v>0</v>
      </c>
      <c r="CJ7" s="1"/>
      <c r="CK7" s="1"/>
      <c r="CL7" s="59"/>
      <c r="CM7" s="1"/>
      <c r="CN7" s="1"/>
      <c r="CO7" s="1"/>
    </row>
    <row r="8">
      <c r="A8" s="60" t="s">
        <v>7</v>
      </c>
      <c r="B8" s="61">
        <v>0</v>
      </c>
      <c r="C8" s="61">
        <v>0</v>
      </c>
      <c r="D8" s="61">
        <v>0</v>
      </c>
      <c r="E8" s="61">
        <v>4813.708984375</v>
      </c>
      <c r="F8" s="61">
        <v>0</v>
      </c>
      <c r="G8" s="61">
        <v>6877.7639160156205</v>
      </c>
      <c r="H8" s="61">
        <v>0</v>
      </c>
      <c r="I8" s="61">
        <v>4670.3229980468805</v>
      </c>
      <c r="J8" s="61">
        <v>0</v>
      </c>
      <c r="K8" s="61">
        <v>6819.3586425781205</v>
      </c>
      <c r="L8" s="61">
        <v>31.541786193847599</v>
      </c>
      <c r="M8" s="61">
        <v>30.377848625183098</v>
      </c>
      <c r="N8" s="61"/>
      <c r="O8" s="61">
        <v>0</v>
      </c>
      <c r="P8" s="61">
        <v>0</v>
      </c>
      <c r="Q8" s="61">
        <v>0</v>
      </c>
      <c r="R8" s="61">
        <v>63.918901443481495</v>
      </c>
      <c r="S8" s="61">
        <v>0</v>
      </c>
      <c r="T8" s="61">
        <v>0</v>
      </c>
      <c r="U8" s="61">
        <v>8003.7038574218805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61">
        <v>12587.96875</v>
      </c>
      <c r="AB8" s="61">
        <v>0</v>
      </c>
      <c r="AC8" s="61">
        <v>8003.3076171875</v>
      </c>
      <c r="AD8" s="61"/>
      <c r="AE8" s="61"/>
      <c r="AF8" s="61">
        <v>0</v>
      </c>
      <c r="AG8" s="61">
        <v>12584.541015625</v>
      </c>
      <c r="AH8" s="61">
        <v>0</v>
      </c>
      <c r="AI8" s="61">
        <v>0</v>
      </c>
      <c r="AJ8" s="61">
        <v>0</v>
      </c>
      <c r="AK8" s="61">
        <v>3188.5113525390602</v>
      </c>
      <c r="AL8" s="61">
        <v>0</v>
      </c>
      <c r="AM8" s="61">
        <v>5734.3395996093705</v>
      </c>
      <c r="AN8" s="61">
        <v>3190.4359130859402</v>
      </c>
      <c r="AO8" s="61">
        <v>0</v>
      </c>
      <c r="AP8" s="61">
        <v>5736.6396484375</v>
      </c>
      <c r="AQ8" s="61">
        <v>0</v>
      </c>
      <c r="AR8" s="61">
        <v>0</v>
      </c>
      <c r="AS8" s="61">
        <v>0</v>
      </c>
      <c r="AT8" s="61">
        <v>0</v>
      </c>
      <c r="AU8" s="61">
        <v>4660.23583984375</v>
      </c>
      <c r="AV8" s="61">
        <v>0</v>
      </c>
      <c r="AW8" s="61">
        <v>6792.7321777343805</v>
      </c>
      <c r="AX8" s="61">
        <v>0</v>
      </c>
      <c r="AY8" s="61">
        <v>246.39451599121102</v>
      </c>
      <c r="AZ8" s="61">
        <v>0</v>
      </c>
      <c r="BA8" s="61">
        <v>570.64953613281307</v>
      </c>
      <c r="BB8" s="61">
        <v>0</v>
      </c>
      <c r="BC8" s="62">
        <v>0</v>
      </c>
      <c r="BD8" s="62">
        <v>0</v>
      </c>
      <c r="BE8" s="63">
        <v>1254.9035034179701</v>
      </c>
      <c r="BF8" s="64">
        <v>650.509521484375</v>
      </c>
      <c r="BG8" s="64">
        <v>282.43154907226602</v>
      </c>
      <c r="BH8" s="65">
        <v>13.312536239623999</v>
      </c>
      <c r="BI8" s="62">
        <v>0</v>
      </c>
      <c r="BJ8" s="62">
        <v>0</v>
      </c>
      <c r="BK8" s="62">
        <v>0</v>
      </c>
      <c r="BL8" s="62">
        <v>0</v>
      </c>
      <c r="BM8" s="62">
        <v>0</v>
      </c>
      <c r="BN8" s="65">
        <v>76.819889068603601</v>
      </c>
      <c r="BO8" s="64">
        <v>156.44569396972702</v>
      </c>
      <c r="BP8" s="64">
        <v>118.64542388916</v>
      </c>
      <c r="BQ8" s="63">
        <v>101.771800994873</v>
      </c>
      <c r="BR8" s="65">
        <v>224.26237487792901</v>
      </c>
      <c r="BS8" s="65">
        <v>938.32424926757801</v>
      </c>
      <c r="BT8" s="64">
        <v>1675.62683105469</v>
      </c>
      <c r="BU8" s="64">
        <v>2164.41479492188</v>
      </c>
      <c r="BV8" s="65">
        <v>197.29782867431601</v>
      </c>
      <c r="BW8" s="64">
        <v>1555.2666625976601</v>
      </c>
      <c r="BX8" s="64">
        <v>292.66102600097702</v>
      </c>
      <c r="BY8" s="65">
        <v>535.858154296875</v>
      </c>
      <c r="BZ8" s="63">
        <v>0</v>
      </c>
      <c r="CA8" s="66">
        <v>217.30299377441401</v>
      </c>
      <c r="CB8" s="65">
        <v>4.1811689138412502</v>
      </c>
      <c r="CC8" s="62">
        <v>0</v>
      </c>
      <c r="CD8" s="64">
        <v>44.343944549560497</v>
      </c>
      <c r="CE8" s="62">
        <v>0</v>
      </c>
      <c r="CF8" s="62">
        <v>0</v>
      </c>
      <c r="CG8" s="63">
        <v>127.571720123291</v>
      </c>
      <c r="CH8" s="62">
        <v>0</v>
      </c>
      <c r="CI8" s="67">
        <v>0</v>
      </c>
      <c r="CJ8" s="1"/>
      <c r="CK8" s="1"/>
      <c r="CL8" s="59"/>
      <c r="CM8" s="1"/>
      <c r="CN8" s="1"/>
      <c r="CO8" s="68"/>
    </row>
    <row r="9">
      <c r="A9" s="60" t="s">
        <v>8</v>
      </c>
      <c r="B9" s="61">
        <v>0</v>
      </c>
      <c r="C9" s="61">
        <v>0</v>
      </c>
      <c r="D9" s="61">
        <v>0</v>
      </c>
      <c r="E9" s="61">
        <v>4420.3566894531305</v>
      </c>
      <c r="F9" s="61">
        <v>0</v>
      </c>
      <c r="G9" s="61">
        <v>6649.2746582031205</v>
      </c>
      <c r="H9" s="61">
        <v>0</v>
      </c>
      <c r="I9" s="61">
        <v>4283.1520996093705</v>
      </c>
      <c r="J9" s="61">
        <v>0</v>
      </c>
      <c r="K9" s="61">
        <v>6591.1433105468705</v>
      </c>
      <c r="L9" s="61">
        <v>31.133023262024</v>
      </c>
      <c r="M9" s="61">
        <v>30.285471916198698</v>
      </c>
      <c r="N9" s="61"/>
      <c r="O9" s="61">
        <v>0</v>
      </c>
      <c r="P9" s="61">
        <v>0</v>
      </c>
      <c r="Q9" s="61">
        <v>0</v>
      </c>
      <c r="R9" s="61">
        <v>71.005531311035199</v>
      </c>
      <c r="S9" s="61">
        <v>0</v>
      </c>
      <c r="T9" s="61">
        <v>0</v>
      </c>
      <c r="U9" s="61">
        <v>7576.6359863281305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61">
        <v>12236.144042968801</v>
      </c>
      <c r="AB9" s="61">
        <v>0</v>
      </c>
      <c r="AC9" s="61">
        <v>7576.48876953125</v>
      </c>
      <c r="AD9" s="61"/>
      <c r="AE9" s="61"/>
      <c r="AF9" s="61">
        <v>0</v>
      </c>
      <c r="AG9" s="61">
        <v>12232.181152343801</v>
      </c>
      <c r="AH9" s="61">
        <v>0</v>
      </c>
      <c r="AI9" s="61">
        <v>0</v>
      </c>
      <c r="AJ9" s="61">
        <v>0</v>
      </c>
      <c r="AK9" s="61">
        <v>3153.0379638671802</v>
      </c>
      <c r="AL9" s="61">
        <v>0</v>
      </c>
      <c r="AM9" s="61">
        <v>5609.904296875</v>
      </c>
      <c r="AN9" s="61">
        <v>3155.10107421875</v>
      </c>
      <c r="AO9" s="61">
        <v>0</v>
      </c>
      <c r="AP9" s="61">
        <v>5611.73974609376</v>
      </c>
      <c r="AQ9" s="61">
        <v>0</v>
      </c>
      <c r="AR9" s="61">
        <v>0</v>
      </c>
      <c r="AS9" s="61">
        <v>0</v>
      </c>
      <c r="AT9" s="61">
        <v>0</v>
      </c>
      <c r="AU9" s="61">
        <v>4272.8369140625</v>
      </c>
      <c r="AV9" s="61">
        <v>0</v>
      </c>
      <c r="AW9" s="61">
        <v>6565.8874511718705</v>
      </c>
      <c r="AX9" s="61">
        <v>0</v>
      </c>
      <c r="AY9" s="61">
        <v>247.52728271484401</v>
      </c>
      <c r="AZ9" s="61">
        <v>0</v>
      </c>
      <c r="BA9" s="61">
        <v>557.87115478515602</v>
      </c>
      <c r="BB9" s="61">
        <v>0</v>
      </c>
      <c r="BC9" s="62">
        <v>0</v>
      </c>
      <c r="BD9" s="62">
        <v>0</v>
      </c>
      <c r="BE9" s="63">
        <v>1169.27099609375</v>
      </c>
      <c r="BF9" s="64">
        <v>634.71319580078205</v>
      </c>
      <c r="BG9" s="65">
        <v>83.879722595214801</v>
      </c>
      <c r="BH9" s="65">
        <v>17.178472518920898</v>
      </c>
      <c r="BI9" s="62">
        <v>0</v>
      </c>
      <c r="BJ9" s="62">
        <v>0</v>
      </c>
      <c r="BK9" s="62">
        <v>0</v>
      </c>
      <c r="BL9" s="62">
        <v>0</v>
      </c>
      <c r="BM9" s="62">
        <v>0</v>
      </c>
      <c r="BN9" s="65">
        <v>20.067531585693398</v>
      </c>
      <c r="BO9" s="64">
        <v>157.25975036621099</v>
      </c>
      <c r="BP9" s="64">
        <v>118.67660140991201</v>
      </c>
      <c r="BQ9" s="63">
        <v>102.18748474121101</v>
      </c>
      <c r="BR9" s="65">
        <v>223.54877471923902</v>
      </c>
      <c r="BS9" s="65">
        <v>846.21728515625</v>
      </c>
      <c r="BT9" s="64">
        <v>1659.6572265625</v>
      </c>
      <c r="BU9" s="64">
        <v>2139.8370361328202</v>
      </c>
      <c r="BV9" s="65">
        <v>195.37178039550801</v>
      </c>
      <c r="BW9" s="63">
        <v>1529.37951660156</v>
      </c>
      <c r="BX9" s="65">
        <v>292.52592468261702</v>
      </c>
      <c r="BY9" s="65">
        <v>450.85264587402304</v>
      </c>
      <c r="BZ9" s="63">
        <v>0</v>
      </c>
      <c r="CA9" s="63">
        <v>213.49249267578202</v>
      </c>
      <c r="CB9" s="65">
        <v>3.5610948801040698</v>
      </c>
      <c r="CC9" s="62">
        <v>0</v>
      </c>
      <c r="CD9" s="64">
        <v>44.465188980102596</v>
      </c>
      <c r="CE9" s="62">
        <v>0</v>
      </c>
      <c r="CF9" s="62">
        <v>0</v>
      </c>
      <c r="CG9" s="63">
        <v>127.84193038940401</v>
      </c>
      <c r="CH9" s="62">
        <v>0</v>
      </c>
      <c r="CI9" s="67">
        <v>0</v>
      </c>
      <c r="CJ9" s="1"/>
      <c r="CK9" s="1"/>
      <c r="CL9" s="59"/>
      <c r="CM9" s="1"/>
      <c r="CN9" s="1"/>
      <c r="CO9" s="68"/>
    </row>
    <row r="10">
      <c r="A10" s="60" t="s">
        <v>9</v>
      </c>
      <c r="B10" s="61">
        <v>0</v>
      </c>
      <c r="C10" s="61">
        <v>0</v>
      </c>
      <c r="D10" s="61">
        <v>0</v>
      </c>
      <c r="E10" s="61">
        <v>4375.32568359375</v>
      </c>
      <c r="F10" s="61">
        <v>0</v>
      </c>
      <c r="G10" s="61">
        <v>6546.5969238281305</v>
      </c>
      <c r="H10" s="61">
        <v>0</v>
      </c>
      <c r="I10" s="61">
        <v>4237.33349609375</v>
      </c>
      <c r="J10" s="61">
        <v>0</v>
      </c>
      <c r="K10" s="61">
        <v>6488.1208496093805</v>
      </c>
      <c r="L10" s="61">
        <v>32.320054054260297</v>
      </c>
      <c r="M10" s="61">
        <v>30.493318557739297</v>
      </c>
      <c r="N10" s="61"/>
      <c r="O10" s="61">
        <v>0</v>
      </c>
      <c r="P10" s="61">
        <v>0</v>
      </c>
      <c r="Q10" s="61">
        <v>0</v>
      </c>
      <c r="R10" s="61">
        <v>68.561609268188491</v>
      </c>
      <c r="S10" s="61">
        <v>0</v>
      </c>
      <c r="T10" s="61">
        <v>0</v>
      </c>
      <c r="U10" s="61">
        <v>7456.43212890624</v>
      </c>
      <c r="V10" s="61">
        <v>0</v>
      </c>
      <c r="W10" s="61">
        <v>0</v>
      </c>
      <c r="X10" s="61">
        <v>0</v>
      </c>
      <c r="Y10" s="61">
        <v>0</v>
      </c>
      <c r="Z10" s="61">
        <v>0</v>
      </c>
      <c r="AA10" s="61">
        <v>12145.904296875</v>
      </c>
      <c r="AB10" s="61">
        <v>0</v>
      </c>
      <c r="AC10" s="61">
        <v>7456.0974121093805</v>
      </c>
      <c r="AD10" s="61"/>
      <c r="AE10" s="61"/>
      <c r="AF10" s="61">
        <v>0</v>
      </c>
      <c r="AG10" s="61">
        <v>12141.97265625</v>
      </c>
      <c r="AH10" s="61">
        <v>0</v>
      </c>
      <c r="AI10" s="61">
        <v>0</v>
      </c>
      <c r="AJ10" s="61">
        <v>0</v>
      </c>
      <c r="AK10" s="61">
        <v>3077.20458984375</v>
      </c>
      <c r="AL10" s="61">
        <v>0</v>
      </c>
      <c r="AM10" s="61">
        <v>5621.9084472656305</v>
      </c>
      <c r="AN10" s="61">
        <v>3079.40356445313</v>
      </c>
      <c r="AO10" s="61">
        <v>0</v>
      </c>
      <c r="AP10" s="61">
        <v>5623.9013671875</v>
      </c>
      <c r="AQ10" s="61">
        <v>0</v>
      </c>
      <c r="AR10" s="61">
        <v>0</v>
      </c>
      <c r="AS10" s="61">
        <v>0</v>
      </c>
      <c r="AT10" s="61">
        <v>0</v>
      </c>
      <c r="AU10" s="61">
        <v>4227.5720214843805</v>
      </c>
      <c r="AV10" s="61">
        <v>0</v>
      </c>
      <c r="AW10" s="61">
        <v>6462.84912109375</v>
      </c>
      <c r="AX10" s="61">
        <v>0</v>
      </c>
      <c r="AY10" s="61">
        <v>236.57724761962902</v>
      </c>
      <c r="AZ10" s="61">
        <v>0</v>
      </c>
      <c r="BA10" s="61">
        <v>566.54666137695301</v>
      </c>
      <c r="BB10" s="61">
        <v>0</v>
      </c>
      <c r="BC10" s="62">
        <v>0</v>
      </c>
      <c r="BD10" s="62">
        <v>0</v>
      </c>
      <c r="BE10" s="63">
        <v>1111.6436157226601</v>
      </c>
      <c r="BF10" s="63">
        <v>620.11895751953205</v>
      </c>
      <c r="BG10" s="65">
        <v>74.086708068847699</v>
      </c>
      <c r="BH10" s="65">
        <v>14.479938983917199</v>
      </c>
      <c r="BI10" s="62">
        <v>0</v>
      </c>
      <c r="BJ10" s="62">
        <v>0</v>
      </c>
      <c r="BK10" s="62">
        <v>0</v>
      </c>
      <c r="BL10" s="62">
        <v>0</v>
      </c>
      <c r="BM10" s="62">
        <v>0</v>
      </c>
      <c r="BN10" s="65">
        <v>18.1068515777588</v>
      </c>
      <c r="BO10" s="64">
        <v>156.09235382080101</v>
      </c>
      <c r="BP10" s="64">
        <v>119.11307907104501</v>
      </c>
      <c r="BQ10" s="63">
        <v>101.917289733887</v>
      </c>
      <c r="BR10" s="65">
        <v>224.13768005371102</v>
      </c>
      <c r="BS10" s="65">
        <v>834.90008544921909</v>
      </c>
      <c r="BT10" s="63">
        <v>1673.67993164063</v>
      </c>
      <c r="BU10" s="64">
        <v>2128.2564697265602</v>
      </c>
      <c r="BV10" s="65">
        <v>197.02416229248001</v>
      </c>
      <c r="BW10" s="63">
        <v>1510.4203491210901</v>
      </c>
      <c r="BX10" s="65">
        <v>292.74763488769503</v>
      </c>
      <c r="BY10" s="65">
        <v>412.57432556152401</v>
      </c>
      <c r="BZ10" s="63">
        <v>0</v>
      </c>
      <c r="CA10" s="63">
        <v>213.98439025878901</v>
      </c>
      <c r="CB10" s="65">
        <v>8.0921378135681099</v>
      </c>
      <c r="CC10" s="62">
        <v>0</v>
      </c>
      <c r="CD10" s="64">
        <v>45.559844970703196</v>
      </c>
      <c r="CE10" s="62">
        <v>0</v>
      </c>
      <c r="CF10" s="62">
        <v>0</v>
      </c>
      <c r="CG10" s="63">
        <v>126.39115142822301</v>
      </c>
      <c r="CH10" s="62">
        <v>0</v>
      </c>
      <c r="CI10" s="67">
        <v>0</v>
      </c>
      <c r="CJ10" s="1"/>
      <c r="CK10" s="1"/>
      <c r="CL10" s="59"/>
      <c r="CM10" s="1"/>
      <c r="CN10" s="1"/>
      <c r="CO10" s="68"/>
    </row>
    <row r="11">
      <c r="A11" s="60" t="s">
        <v>10</v>
      </c>
      <c r="B11" s="61">
        <v>0</v>
      </c>
      <c r="C11" s="61">
        <v>0</v>
      </c>
      <c r="D11" s="61">
        <v>0</v>
      </c>
      <c r="E11" s="61">
        <v>4473.203125</v>
      </c>
      <c r="F11" s="61">
        <v>0</v>
      </c>
      <c r="G11" s="61">
        <v>6583.1564941406205</v>
      </c>
      <c r="H11" s="61">
        <v>0</v>
      </c>
      <c r="I11" s="61">
        <v>4331.9267578125</v>
      </c>
      <c r="J11" s="61">
        <v>0</v>
      </c>
      <c r="K11" s="61">
        <v>6524.3093261718705</v>
      </c>
      <c r="L11" s="61">
        <v>31.643399238586397</v>
      </c>
      <c r="M11" s="61">
        <v>30.643428802490199</v>
      </c>
      <c r="N11" s="61"/>
      <c r="O11" s="61">
        <v>0</v>
      </c>
      <c r="P11" s="61">
        <v>0</v>
      </c>
      <c r="Q11" s="61">
        <v>0</v>
      </c>
      <c r="R11" s="61">
        <v>70.0096950531006</v>
      </c>
      <c r="S11" s="61">
        <v>0</v>
      </c>
      <c r="T11" s="61">
        <v>0</v>
      </c>
      <c r="U11" s="61">
        <v>7702.5539550781305</v>
      </c>
      <c r="V11" s="61">
        <v>0</v>
      </c>
      <c r="W11" s="61">
        <v>0</v>
      </c>
      <c r="X11" s="61">
        <v>0</v>
      </c>
      <c r="Y11" s="61">
        <v>0</v>
      </c>
      <c r="Z11" s="61">
        <v>0</v>
      </c>
      <c r="AA11" s="61">
        <v>12238.451171875</v>
      </c>
      <c r="AB11" s="61">
        <v>0</v>
      </c>
      <c r="AC11" s="61">
        <v>7703.0378417968705</v>
      </c>
      <c r="AD11" s="61"/>
      <c r="AE11" s="61"/>
      <c r="AF11" s="61">
        <v>0</v>
      </c>
      <c r="AG11" s="61">
        <v>12234.388183593801</v>
      </c>
      <c r="AH11" s="61">
        <v>0</v>
      </c>
      <c r="AI11" s="61">
        <v>0</v>
      </c>
      <c r="AJ11" s="61">
        <v>0</v>
      </c>
      <c r="AK11" s="61">
        <v>3227.31396484375</v>
      </c>
      <c r="AL11" s="61">
        <v>0</v>
      </c>
      <c r="AM11" s="61">
        <v>5678.7629394531305</v>
      </c>
      <c r="AN11" s="61">
        <v>3229.54174804688</v>
      </c>
      <c r="AO11" s="61">
        <v>0</v>
      </c>
      <c r="AP11" s="61">
        <v>5680.6328125</v>
      </c>
      <c r="AQ11" s="61">
        <v>0</v>
      </c>
      <c r="AR11" s="61">
        <v>0</v>
      </c>
      <c r="AS11" s="61">
        <v>0</v>
      </c>
      <c r="AT11" s="61">
        <v>0</v>
      </c>
      <c r="AU11" s="61">
        <v>4322.0075683593705</v>
      </c>
      <c r="AV11" s="61">
        <v>0</v>
      </c>
      <c r="AW11" s="61">
        <v>6499.1696777343805</v>
      </c>
      <c r="AX11" s="61">
        <v>0</v>
      </c>
      <c r="AY11" s="61">
        <v>238.62453460693303</v>
      </c>
      <c r="AZ11" s="61">
        <v>0</v>
      </c>
      <c r="BA11" s="61">
        <v>560.54403686523506</v>
      </c>
      <c r="BB11" s="61">
        <v>0</v>
      </c>
      <c r="BC11" s="62">
        <v>0</v>
      </c>
      <c r="BD11" s="62">
        <v>0</v>
      </c>
      <c r="BE11" s="63">
        <v>1180.60693359375</v>
      </c>
      <c r="BF11" s="64">
        <v>631.47079467773506</v>
      </c>
      <c r="BG11" s="65">
        <v>64.096244812011804</v>
      </c>
      <c r="BH11" s="65">
        <v>14.2894134521484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5">
        <v>18.3562669754028</v>
      </c>
      <c r="BO11" s="64">
        <v>153.14786529541001</v>
      </c>
      <c r="BP11" s="64">
        <v>118.79092407226601</v>
      </c>
      <c r="BQ11" s="63">
        <v>101.61244964599601</v>
      </c>
      <c r="BR11" s="63">
        <v>225.260032653808</v>
      </c>
      <c r="BS11" s="65">
        <v>827.49383544921807</v>
      </c>
      <c r="BT11" s="63">
        <v>1717.3899536132801</v>
      </c>
      <c r="BU11" s="64">
        <v>2108.2755126953102</v>
      </c>
      <c r="BV11" s="65">
        <v>235.67658233642601</v>
      </c>
      <c r="BW11" s="64">
        <v>1510.9954223632801</v>
      </c>
      <c r="BX11" s="65">
        <v>292.38046264648403</v>
      </c>
      <c r="BY11" s="65">
        <v>428.51263427734403</v>
      </c>
      <c r="BZ11" s="63">
        <v>0</v>
      </c>
      <c r="CA11" s="63">
        <v>214.756889343262</v>
      </c>
      <c r="CB11" s="65">
        <v>7.5517385005950892</v>
      </c>
      <c r="CC11" s="62">
        <v>0</v>
      </c>
      <c r="CD11" s="64">
        <v>45.358926773071296</v>
      </c>
      <c r="CE11" s="62">
        <v>0</v>
      </c>
      <c r="CF11" s="62">
        <v>0</v>
      </c>
      <c r="CG11" s="63">
        <v>122.525218963623</v>
      </c>
      <c r="CH11" s="62">
        <v>0</v>
      </c>
      <c r="CI11" s="67">
        <v>0</v>
      </c>
      <c r="CJ11" s="1"/>
      <c r="CK11" s="1"/>
      <c r="CL11" s="59"/>
      <c r="CM11" s="1"/>
      <c r="CN11" s="1"/>
      <c r="CO11" s="68"/>
    </row>
    <row r="12">
      <c r="A12" s="60" t="s">
        <v>11</v>
      </c>
      <c r="B12" s="61">
        <v>0</v>
      </c>
      <c r="C12" s="61">
        <v>0</v>
      </c>
      <c r="D12" s="61">
        <v>0</v>
      </c>
      <c r="E12" s="61">
        <v>4633.5886230468805</v>
      </c>
      <c r="F12" s="61">
        <v>0</v>
      </c>
      <c r="G12" s="61">
        <v>6959.7546386718805</v>
      </c>
      <c r="H12" s="61">
        <v>0</v>
      </c>
      <c r="I12" s="61">
        <v>4494.5314941406205</v>
      </c>
      <c r="J12" s="61">
        <v>0</v>
      </c>
      <c r="K12" s="61">
        <v>6900.0256347656305</v>
      </c>
      <c r="L12" s="61">
        <v>33.179151535034201</v>
      </c>
      <c r="M12" s="61">
        <v>30.527959823608398</v>
      </c>
      <c r="N12" s="61"/>
      <c r="O12" s="61">
        <v>0</v>
      </c>
      <c r="P12" s="61">
        <v>0</v>
      </c>
      <c r="Q12" s="61">
        <v>0</v>
      </c>
      <c r="R12" s="61">
        <v>72.477535247802791</v>
      </c>
      <c r="S12" s="61">
        <v>0</v>
      </c>
      <c r="T12" s="61">
        <v>0</v>
      </c>
      <c r="U12" s="61">
        <v>7891.6223144531305</v>
      </c>
      <c r="V12" s="61">
        <v>0</v>
      </c>
      <c r="W12" s="61">
        <v>0</v>
      </c>
      <c r="X12" s="61">
        <v>0</v>
      </c>
      <c r="Y12" s="61">
        <v>0</v>
      </c>
      <c r="Z12" s="61">
        <v>0</v>
      </c>
      <c r="AA12" s="61">
        <v>13051.533203125</v>
      </c>
      <c r="AB12" s="61">
        <v>0</v>
      </c>
      <c r="AC12" s="61">
        <v>7891.6652832031205</v>
      </c>
      <c r="AD12" s="61"/>
      <c r="AE12" s="61"/>
      <c r="AF12" s="61">
        <v>0</v>
      </c>
      <c r="AG12" s="61">
        <v>13047.111328125</v>
      </c>
      <c r="AH12" s="61">
        <v>0</v>
      </c>
      <c r="AI12" s="61">
        <v>0</v>
      </c>
      <c r="AJ12" s="61">
        <v>0</v>
      </c>
      <c r="AK12" s="61">
        <v>3256.5689697265702</v>
      </c>
      <c r="AL12" s="61">
        <v>0</v>
      </c>
      <c r="AM12" s="61">
        <v>6118.8278808593805</v>
      </c>
      <c r="AN12" s="61">
        <v>3258.8560791015602</v>
      </c>
      <c r="AO12" s="61">
        <v>0</v>
      </c>
      <c r="AP12" s="61">
        <v>6120.6481933593805</v>
      </c>
      <c r="AQ12" s="61">
        <v>0</v>
      </c>
      <c r="AR12" s="61">
        <v>0</v>
      </c>
      <c r="AS12" s="61">
        <v>0</v>
      </c>
      <c r="AT12" s="61">
        <v>0</v>
      </c>
      <c r="AU12" s="61">
        <v>4484.5563964843805</v>
      </c>
      <c r="AV12" s="61">
        <v>0</v>
      </c>
      <c r="AW12" s="61">
        <v>6873.9587402343705</v>
      </c>
      <c r="AX12" s="61">
        <v>0</v>
      </c>
      <c r="AY12" s="61">
        <v>239.061012268067</v>
      </c>
      <c r="AZ12" s="61">
        <v>0</v>
      </c>
      <c r="BA12" s="61">
        <v>551.90597534179699</v>
      </c>
      <c r="BB12" s="61">
        <v>0</v>
      </c>
      <c r="BC12" s="62">
        <v>0</v>
      </c>
      <c r="BD12" s="62">
        <v>0</v>
      </c>
      <c r="BE12" s="63">
        <v>1170.2935180664101</v>
      </c>
      <c r="BF12" s="64">
        <v>687.89407348632801</v>
      </c>
      <c r="BG12" s="65">
        <v>74.883453369140597</v>
      </c>
      <c r="BH12" s="65">
        <v>11.434994697570799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4">
        <v>18.941699028015098</v>
      </c>
      <c r="BO12" s="64">
        <v>157.824409484863</v>
      </c>
      <c r="BP12" s="64">
        <v>118.565753936768</v>
      </c>
      <c r="BQ12" s="63">
        <v>101.996967315674</v>
      </c>
      <c r="BR12" s="65">
        <v>296.980766296387</v>
      </c>
      <c r="BS12" s="65">
        <v>834.38394165039108</v>
      </c>
      <c r="BT12" s="64">
        <v>1735.8814086914101</v>
      </c>
      <c r="BU12" s="64">
        <v>2306.9105224609402</v>
      </c>
      <c r="BV12" s="64">
        <v>233.80597686767601</v>
      </c>
      <c r="BW12" s="64">
        <v>1631.44567871094</v>
      </c>
      <c r="BX12" s="65">
        <v>292.43588256836</v>
      </c>
      <c r="BY12" s="64">
        <v>516.82296752929699</v>
      </c>
      <c r="BZ12" s="63">
        <v>0</v>
      </c>
      <c r="CA12" s="63">
        <v>201.080619812012</v>
      </c>
      <c r="CB12" s="65">
        <v>5.3520345687866193</v>
      </c>
      <c r="CC12" s="62">
        <v>0</v>
      </c>
      <c r="CD12" s="64">
        <v>45.4489936828613</v>
      </c>
      <c r="CE12" s="62">
        <v>0</v>
      </c>
      <c r="CF12" s="62">
        <v>0</v>
      </c>
      <c r="CG12" s="63">
        <v>121.46936035156301</v>
      </c>
      <c r="CH12" s="62">
        <v>0</v>
      </c>
      <c r="CI12" s="67">
        <v>0</v>
      </c>
      <c r="CJ12" s="1"/>
      <c r="CK12" s="1"/>
      <c r="CL12" s="59"/>
      <c r="CM12" s="1"/>
      <c r="CN12" s="1"/>
      <c r="CO12" s="69"/>
    </row>
    <row r="13">
      <c r="A13" s="60" t="s">
        <v>12</v>
      </c>
      <c r="B13" s="61">
        <v>0</v>
      </c>
      <c r="C13" s="61">
        <v>0</v>
      </c>
      <c r="D13" s="61">
        <v>0</v>
      </c>
      <c r="E13" s="61">
        <v>4903.0485839843805</v>
      </c>
      <c r="F13" s="61">
        <v>0</v>
      </c>
      <c r="G13" s="61">
        <v>7893.6525878906305</v>
      </c>
      <c r="H13" s="61">
        <v>0</v>
      </c>
      <c r="I13" s="61">
        <v>4745.8635253906305</v>
      </c>
      <c r="J13" s="61">
        <v>0</v>
      </c>
      <c r="K13" s="61">
        <v>7831.9606933593805</v>
      </c>
      <c r="L13" s="61">
        <v>36.1328735351563</v>
      </c>
      <c r="M13" s="61">
        <v>30.597242355346598</v>
      </c>
      <c r="N13" s="61"/>
      <c r="O13" s="61">
        <v>0</v>
      </c>
      <c r="P13" s="61">
        <v>0</v>
      </c>
      <c r="Q13" s="61">
        <v>0</v>
      </c>
      <c r="R13" s="61">
        <v>81.518257141113295</v>
      </c>
      <c r="S13" s="61">
        <v>0</v>
      </c>
      <c r="T13" s="61">
        <v>0</v>
      </c>
      <c r="U13" s="61">
        <v>8447.6435546875</v>
      </c>
      <c r="V13" s="61">
        <v>0</v>
      </c>
      <c r="W13" s="61">
        <v>0</v>
      </c>
      <c r="X13" s="61">
        <v>0</v>
      </c>
      <c r="Y13" s="61">
        <v>0</v>
      </c>
      <c r="Z13" s="61">
        <v>0</v>
      </c>
      <c r="AA13" s="61">
        <v>14808.562988281301</v>
      </c>
      <c r="AB13" s="61">
        <v>0</v>
      </c>
      <c r="AC13" s="61">
        <v>8447.88525390625</v>
      </c>
      <c r="AD13" s="61"/>
      <c r="AE13" s="61"/>
      <c r="AF13" s="61">
        <v>0</v>
      </c>
      <c r="AG13" s="61">
        <v>14803.723144531301</v>
      </c>
      <c r="AH13" s="61">
        <v>0</v>
      </c>
      <c r="AI13" s="61">
        <v>0</v>
      </c>
      <c r="AJ13" s="61">
        <v>0</v>
      </c>
      <c r="AK13" s="61">
        <v>3545.9234619140602</v>
      </c>
      <c r="AL13" s="61">
        <v>0</v>
      </c>
      <c r="AM13" s="61">
        <v>6949.4794921875</v>
      </c>
      <c r="AN13" s="61">
        <v>3548.2730712890702</v>
      </c>
      <c r="AO13" s="61">
        <v>0</v>
      </c>
      <c r="AP13" s="61">
        <v>6951.611328125</v>
      </c>
      <c r="AQ13" s="61">
        <v>0</v>
      </c>
      <c r="AR13" s="61">
        <v>0</v>
      </c>
      <c r="AS13" s="61">
        <v>0</v>
      </c>
      <c r="AT13" s="61">
        <v>0</v>
      </c>
      <c r="AU13" s="61">
        <v>4736.47998046876</v>
      </c>
      <c r="AV13" s="61">
        <v>0</v>
      </c>
      <c r="AW13" s="61">
        <v>7803.1486816406205</v>
      </c>
      <c r="AX13" s="61">
        <v>0</v>
      </c>
      <c r="AY13" s="61">
        <v>264.87895202636804</v>
      </c>
      <c r="AZ13" s="61">
        <v>0</v>
      </c>
      <c r="BA13" s="61">
        <v>585.22784423828205</v>
      </c>
      <c r="BB13" s="61">
        <v>0</v>
      </c>
      <c r="BC13" s="62">
        <v>0</v>
      </c>
      <c r="BD13" s="62">
        <v>0</v>
      </c>
      <c r="BE13" s="66">
        <v>1159.6103515625</v>
      </c>
      <c r="BF13" s="64">
        <v>760.56051635742199</v>
      </c>
      <c r="BG13" s="65">
        <v>73.979320526123104</v>
      </c>
      <c r="BH13" s="65">
        <v>12.730567932128899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5">
        <v>18.6541795730591</v>
      </c>
      <c r="BO13" s="64">
        <v>156.293266296387</v>
      </c>
      <c r="BP13" s="64">
        <v>118.18470382690401</v>
      </c>
      <c r="BQ13" s="63">
        <v>102.75559997558601</v>
      </c>
      <c r="BR13" s="64">
        <v>526.03401184082099</v>
      </c>
      <c r="BS13" s="65">
        <v>983.24673461914006</v>
      </c>
      <c r="BT13" s="64">
        <v>1816.34558105469</v>
      </c>
      <c r="BU13" s="64">
        <v>2551.302734375</v>
      </c>
      <c r="BV13" s="65">
        <v>262.37440490722599</v>
      </c>
      <c r="BW13" s="63">
        <v>1893.6503295898401</v>
      </c>
      <c r="BX13" s="65">
        <v>293.34693908691401</v>
      </c>
      <c r="BY13" s="65">
        <v>528.51779174804699</v>
      </c>
      <c r="BZ13" s="63">
        <v>0</v>
      </c>
      <c r="CA13" s="66">
        <v>202.681037902832</v>
      </c>
      <c r="CB13" s="65">
        <v>4.7423529624939</v>
      </c>
      <c r="CC13" s="62">
        <v>0</v>
      </c>
      <c r="CD13" s="64">
        <v>66.306343078613196</v>
      </c>
      <c r="CE13" s="62">
        <v>0</v>
      </c>
      <c r="CF13" s="62">
        <v>0</v>
      </c>
      <c r="CG13" s="63">
        <v>154.163536071777</v>
      </c>
      <c r="CH13" s="62">
        <v>0</v>
      </c>
      <c r="CI13" s="67">
        <v>0</v>
      </c>
      <c r="CJ13" s="1"/>
      <c r="CK13" s="1"/>
      <c r="CL13" s="68"/>
      <c r="CM13" s="1"/>
      <c r="CN13" s="1"/>
      <c r="CO13" s="68"/>
    </row>
    <row r="14">
      <c r="A14" s="60" t="s">
        <v>13</v>
      </c>
      <c r="B14" s="61">
        <v>0</v>
      </c>
      <c r="C14" s="61">
        <v>0</v>
      </c>
      <c r="D14" s="61">
        <v>0</v>
      </c>
      <c r="E14" s="61">
        <v>5668.93603515625</v>
      </c>
      <c r="F14" s="61">
        <v>0</v>
      </c>
      <c r="G14" s="61">
        <v>8985.6201171875</v>
      </c>
      <c r="H14" s="61">
        <v>0</v>
      </c>
      <c r="I14" s="61">
        <v>5500.9909667968805</v>
      </c>
      <c r="J14" s="61">
        <v>0</v>
      </c>
      <c r="K14" s="61">
        <v>8921.974609375</v>
      </c>
      <c r="L14" s="61">
        <v>36.804908752441399</v>
      </c>
      <c r="M14" s="61">
        <v>30.160765647888198</v>
      </c>
      <c r="N14" s="61"/>
      <c r="O14" s="61">
        <v>0</v>
      </c>
      <c r="P14" s="61">
        <v>0</v>
      </c>
      <c r="Q14" s="61">
        <v>0</v>
      </c>
      <c r="R14" s="61">
        <v>98.433902740478601</v>
      </c>
      <c r="S14" s="61">
        <v>0</v>
      </c>
      <c r="T14" s="61">
        <v>0</v>
      </c>
      <c r="U14" s="61">
        <v>9337.89990234375</v>
      </c>
      <c r="V14" s="61">
        <v>0</v>
      </c>
      <c r="W14" s="61">
        <v>0</v>
      </c>
      <c r="X14" s="61">
        <v>0</v>
      </c>
      <c r="Y14" s="61">
        <v>0</v>
      </c>
      <c r="Z14" s="61">
        <v>0</v>
      </c>
      <c r="AA14" s="61">
        <v>16888.4443359375</v>
      </c>
      <c r="AB14" s="61">
        <v>0</v>
      </c>
      <c r="AC14" s="61">
        <v>9339.0810546875</v>
      </c>
      <c r="AD14" s="61"/>
      <c r="AE14" s="61"/>
      <c r="AF14" s="61">
        <v>0</v>
      </c>
      <c r="AG14" s="61">
        <v>16884.0654296875</v>
      </c>
      <c r="AH14" s="61">
        <v>0</v>
      </c>
      <c r="AI14" s="61">
        <v>0</v>
      </c>
      <c r="AJ14" s="61">
        <v>0</v>
      </c>
      <c r="AK14" s="61">
        <v>3673.95629882813</v>
      </c>
      <c r="AL14" s="61">
        <v>0</v>
      </c>
      <c r="AM14" s="61">
        <v>7945.8063964843705</v>
      </c>
      <c r="AN14" s="61">
        <v>3676.52294921876</v>
      </c>
      <c r="AO14" s="61">
        <v>0</v>
      </c>
      <c r="AP14" s="61">
        <v>7948.1770019531305</v>
      </c>
      <c r="AQ14" s="61">
        <v>0</v>
      </c>
      <c r="AR14" s="61">
        <v>0</v>
      </c>
      <c r="AS14" s="61">
        <v>0</v>
      </c>
      <c r="AT14" s="61">
        <v>0</v>
      </c>
      <c r="AU14" s="61">
        <v>5491.572265625</v>
      </c>
      <c r="AV14" s="61">
        <v>0</v>
      </c>
      <c r="AW14" s="61">
        <v>8888.76171875</v>
      </c>
      <c r="AX14" s="61">
        <v>0</v>
      </c>
      <c r="AY14" s="61">
        <v>373.86648559570301</v>
      </c>
      <c r="AZ14" s="61">
        <v>0</v>
      </c>
      <c r="BA14" s="61">
        <v>679.689697265625</v>
      </c>
      <c r="BB14" s="61">
        <v>0</v>
      </c>
      <c r="BC14" s="62">
        <v>0</v>
      </c>
      <c r="BD14" s="62">
        <v>0</v>
      </c>
      <c r="BE14" s="63">
        <v>1225.9672241210901</v>
      </c>
      <c r="BF14" s="64">
        <v>842.604248046875</v>
      </c>
      <c r="BG14" s="64">
        <v>142.707069396972</v>
      </c>
      <c r="BH14" s="65">
        <v>19.080264091491699</v>
      </c>
      <c r="BI14" s="62">
        <v>0</v>
      </c>
      <c r="BJ14" s="62">
        <v>0</v>
      </c>
      <c r="BK14" s="62">
        <v>0</v>
      </c>
      <c r="BL14" s="62">
        <v>0</v>
      </c>
      <c r="BM14" s="62">
        <v>0</v>
      </c>
      <c r="BN14" s="65">
        <v>17.507561683654799</v>
      </c>
      <c r="BO14" s="64">
        <v>179.34686279296901</v>
      </c>
      <c r="BP14" s="64">
        <v>118.143131256104</v>
      </c>
      <c r="BQ14" s="63">
        <v>104.42529678344701</v>
      </c>
      <c r="BR14" s="64">
        <v>481.65196228027304</v>
      </c>
      <c r="BS14" s="64">
        <v>1124.1039428710901</v>
      </c>
      <c r="BT14" s="64">
        <v>1922.1390991210901</v>
      </c>
      <c r="BU14" s="64">
        <v>2715.6917724609402</v>
      </c>
      <c r="BV14" s="65">
        <v>428.076171875</v>
      </c>
      <c r="BW14" s="64">
        <v>2185.1785888671902</v>
      </c>
      <c r="BX14" s="65">
        <v>293.62405395507801</v>
      </c>
      <c r="BY14" s="65">
        <v>588.95590209960903</v>
      </c>
      <c r="BZ14" s="63">
        <v>0</v>
      </c>
      <c r="CA14" s="63">
        <v>330.953216552735</v>
      </c>
      <c r="CB14" s="64">
        <v>73.227613449096694</v>
      </c>
      <c r="CC14" s="62">
        <v>0</v>
      </c>
      <c r="CD14" s="63">
        <v>198.99522399902401</v>
      </c>
      <c r="CE14" s="62">
        <v>0</v>
      </c>
      <c r="CF14" s="62">
        <v>0</v>
      </c>
      <c r="CG14" s="63">
        <v>329.74354553222702</v>
      </c>
      <c r="CH14" s="62">
        <v>0</v>
      </c>
      <c r="CI14" s="67">
        <v>0</v>
      </c>
      <c r="CJ14" s="1"/>
      <c r="CK14" s="1"/>
      <c r="CL14" s="69"/>
      <c r="CM14" s="1"/>
      <c r="CN14" s="1"/>
      <c r="CO14" s="68"/>
    </row>
    <row r="15">
      <c r="A15" s="60" t="s">
        <v>14</v>
      </c>
      <c r="B15" s="61">
        <v>0</v>
      </c>
      <c r="C15" s="61">
        <v>0</v>
      </c>
      <c r="D15" s="61">
        <v>0</v>
      </c>
      <c r="E15" s="61">
        <v>7454.1328125</v>
      </c>
      <c r="F15" s="61">
        <v>0</v>
      </c>
      <c r="G15" s="61">
        <v>9966.11572265625</v>
      </c>
      <c r="H15" s="61">
        <v>0</v>
      </c>
      <c r="I15" s="61">
        <v>7265.0263671875</v>
      </c>
      <c r="J15" s="61">
        <v>0</v>
      </c>
      <c r="K15" s="61">
        <v>9900.67529296875</v>
      </c>
      <c r="L15" s="61">
        <v>36.758720397949197</v>
      </c>
      <c r="M15" s="61">
        <v>30.0753173828125</v>
      </c>
      <c r="N15" s="61"/>
      <c r="O15" s="61">
        <v>0</v>
      </c>
      <c r="P15" s="61">
        <v>0</v>
      </c>
      <c r="Q15" s="61">
        <v>0</v>
      </c>
      <c r="R15" s="61">
        <v>95.28313446044919</v>
      </c>
      <c r="S15" s="61">
        <v>0</v>
      </c>
      <c r="T15" s="61">
        <v>0</v>
      </c>
      <c r="U15" s="61">
        <v>11817.413574218801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19251.720703125</v>
      </c>
      <c r="AB15" s="61">
        <v>0</v>
      </c>
      <c r="AC15" s="61">
        <v>11819.25</v>
      </c>
      <c r="AD15" s="61"/>
      <c r="AE15" s="61"/>
      <c r="AF15" s="61">
        <v>0</v>
      </c>
      <c r="AG15" s="61">
        <v>19245.748046875</v>
      </c>
      <c r="AH15" s="61">
        <v>0</v>
      </c>
      <c r="AI15" s="61">
        <v>0</v>
      </c>
      <c r="AJ15" s="61">
        <v>0</v>
      </c>
      <c r="AK15" s="61">
        <v>4375.8552246093705</v>
      </c>
      <c r="AL15" s="61">
        <v>0</v>
      </c>
      <c r="AM15" s="61">
        <v>9335.63330078125</v>
      </c>
      <c r="AN15" s="61">
        <v>4377.99072265625</v>
      </c>
      <c r="AO15" s="61">
        <v>0</v>
      </c>
      <c r="AP15" s="61">
        <v>9338.109375</v>
      </c>
      <c r="AQ15" s="61">
        <v>0</v>
      </c>
      <c r="AR15" s="61">
        <v>0</v>
      </c>
      <c r="AS15" s="61">
        <v>0</v>
      </c>
      <c r="AT15" s="61">
        <v>0</v>
      </c>
      <c r="AU15" s="61">
        <v>7254.0458984375</v>
      </c>
      <c r="AV15" s="61">
        <v>0</v>
      </c>
      <c r="AW15" s="61">
        <v>9863.52734375</v>
      </c>
      <c r="AX15" s="61">
        <v>0</v>
      </c>
      <c r="AY15" s="61">
        <v>444.71423339843801</v>
      </c>
      <c r="AZ15" s="61">
        <v>0</v>
      </c>
      <c r="BA15" s="61">
        <v>1128.89892578125</v>
      </c>
      <c r="BB15" s="61">
        <v>0</v>
      </c>
      <c r="BC15" s="62">
        <v>0</v>
      </c>
      <c r="BD15" s="62">
        <v>0</v>
      </c>
      <c r="BE15" s="63">
        <v>1270.10534667969</v>
      </c>
      <c r="BF15" s="64">
        <v>976.97671508789006</v>
      </c>
      <c r="BG15" s="64">
        <v>303.21267700195301</v>
      </c>
      <c r="BH15" s="65">
        <v>19.364319801330598</v>
      </c>
      <c r="BI15" s="62">
        <v>0</v>
      </c>
      <c r="BJ15" s="62">
        <v>0</v>
      </c>
      <c r="BK15" s="62">
        <v>0</v>
      </c>
      <c r="BL15" s="62">
        <v>0</v>
      </c>
      <c r="BM15" s="62">
        <v>0</v>
      </c>
      <c r="BN15" s="64">
        <v>141.43574905395602</v>
      </c>
      <c r="BO15" s="64">
        <v>262.18733215332003</v>
      </c>
      <c r="BP15" s="64">
        <v>120.173095703125</v>
      </c>
      <c r="BQ15" s="63">
        <v>112.25762939453101</v>
      </c>
      <c r="BR15" s="64">
        <v>433.64299011230503</v>
      </c>
      <c r="BS15" s="64">
        <v>1323.9513549804701</v>
      </c>
      <c r="BT15" s="64">
        <v>2243.2264404296902</v>
      </c>
      <c r="BU15" s="64">
        <v>2992.94091796875</v>
      </c>
      <c r="BV15" s="65">
        <v>640.34585571289108</v>
      </c>
      <c r="BW15" s="64">
        <v>2329.6455078125</v>
      </c>
      <c r="BX15" s="65">
        <v>294.63557434082003</v>
      </c>
      <c r="BY15" s="65">
        <v>641.51672363281205</v>
      </c>
      <c r="BZ15" s="63">
        <v>0</v>
      </c>
      <c r="CA15" s="63">
        <v>418.97944641113304</v>
      </c>
      <c r="CB15" s="63">
        <v>305.68605041503901</v>
      </c>
      <c r="CC15" s="62">
        <v>0</v>
      </c>
      <c r="CD15" s="63">
        <v>315.85665893554699</v>
      </c>
      <c r="CE15" s="62">
        <v>0</v>
      </c>
      <c r="CF15" s="62">
        <v>0</v>
      </c>
      <c r="CG15" s="63">
        <v>391.515380859375</v>
      </c>
      <c r="CH15" s="62">
        <v>0</v>
      </c>
      <c r="CI15" s="67">
        <v>0</v>
      </c>
      <c r="CJ15" s="1"/>
      <c r="CK15" s="1"/>
      <c r="CL15" s="69"/>
      <c r="CM15" s="1"/>
      <c r="CN15" s="1"/>
      <c r="CO15" s="68"/>
    </row>
    <row r="16">
      <c r="A16" s="60" t="s">
        <v>15</v>
      </c>
      <c r="B16" s="61">
        <v>0</v>
      </c>
      <c r="C16" s="61">
        <v>0</v>
      </c>
      <c r="D16" s="61">
        <v>0</v>
      </c>
      <c r="E16" s="61">
        <v>7794.05322265625</v>
      </c>
      <c r="F16" s="61">
        <v>0</v>
      </c>
      <c r="G16" s="61">
        <v>10250.355957031301</v>
      </c>
      <c r="H16" s="61">
        <v>0</v>
      </c>
      <c r="I16" s="61">
        <v>7596.3791503906205</v>
      </c>
      <c r="J16" s="61">
        <v>0</v>
      </c>
      <c r="K16" s="61">
        <v>10184.315917968801</v>
      </c>
      <c r="L16" s="61">
        <v>37.128225326538001</v>
      </c>
      <c r="M16" s="61">
        <v>30.089174270629897</v>
      </c>
      <c r="N16" s="61"/>
      <c r="O16" s="61">
        <v>0</v>
      </c>
      <c r="P16" s="61">
        <v>0</v>
      </c>
      <c r="Q16" s="61">
        <v>0</v>
      </c>
      <c r="R16" s="61">
        <v>82.658237457275391</v>
      </c>
      <c r="S16" s="61">
        <v>0</v>
      </c>
      <c r="T16" s="61">
        <v>0</v>
      </c>
      <c r="U16" s="61">
        <v>12104.155761718801</v>
      </c>
      <c r="V16" s="61">
        <v>0</v>
      </c>
      <c r="W16" s="61">
        <v>0</v>
      </c>
      <c r="X16" s="61">
        <v>0</v>
      </c>
      <c r="Y16" s="61">
        <v>0</v>
      </c>
      <c r="Z16" s="61">
        <v>0</v>
      </c>
      <c r="AA16" s="61">
        <v>19962.6142578125</v>
      </c>
      <c r="AB16" s="61">
        <v>0</v>
      </c>
      <c r="AC16" s="61">
        <v>12105.782714843801</v>
      </c>
      <c r="AD16" s="61"/>
      <c r="AE16" s="61"/>
      <c r="AF16" s="61">
        <v>0</v>
      </c>
      <c r="AG16" s="61">
        <v>19955.78125</v>
      </c>
      <c r="AH16" s="61">
        <v>0</v>
      </c>
      <c r="AI16" s="61">
        <v>0</v>
      </c>
      <c r="AJ16" s="61">
        <v>0</v>
      </c>
      <c r="AK16" s="61">
        <v>4324.33740234375</v>
      </c>
      <c r="AL16" s="61">
        <v>0</v>
      </c>
      <c r="AM16" s="61">
        <v>9764.6953125</v>
      </c>
      <c r="AN16" s="61">
        <v>4326.3811035156305</v>
      </c>
      <c r="AO16" s="61">
        <v>0</v>
      </c>
      <c r="AP16" s="61">
        <v>9766.09912109375</v>
      </c>
      <c r="AQ16" s="61">
        <v>0</v>
      </c>
      <c r="AR16" s="61">
        <v>0</v>
      </c>
      <c r="AS16" s="61">
        <v>0</v>
      </c>
      <c r="AT16" s="61">
        <v>0</v>
      </c>
      <c r="AU16" s="61">
        <v>7584.1076660156205</v>
      </c>
      <c r="AV16" s="61">
        <v>0</v>
      </c>
      <c r="AW16" s="61">
        <v>10145.726074218801</v>
      </c>
      <c r="AX16" s="61">
        <v>0</v>
      </c>
      <c r="AY16" s="61">
        <v>462.09709167480401</v>
      </c>
      <c r="AZ16" s="61">
        <v>0</v>
      </c>
      <c r="BA16" s="61">
        <v>1132.8895874023401</v>
      </c>
      <c r="BB16" s="61">
        <v>0</v>
      </c>
      <c r="BC16" s="62">
        <v>0</v>
      </c>
      <c r="BD16" s="62">
        <v>0</v>
      </c>
      <c r="BE16" s="63">
        <v>1249.2085571289101</v>
      </c>
      <c r="BF16" s="63">
        <v>1052.59802246094</v>
      </c>
      <c r="BG16" s="64">
        <v>274.148887634277</v>
      </c>
      <c r="BH16" s="65">
        <v>18.349338531494098</v>
      </c>
      <c r="BI16" s="62">
        <v>0</v>
      </c>
      <c r="BJ16" s="62">
        <v>0</v>
      </c>
      <c r="BK16" s="62">
        <v>0</v>
      </c>
      <c r="BL16" s="62">
        <v>0</v>
      </c>
      <c r="BM16" s="62">
        <v>0</v>
      </c>
      <c r="BN16" s="64">
        <v>141.006191253662</v>
      </c>
      <c r="BO16" s="64">
        <v>253.03520202636702</v>
      </c>
      <c r="BP16" s="64">
        <v>120.391338348389</v>
      </c>
      <c r="BQ16" s="63">
        <v>113.199867248535</v>
      </c>
      <c r="BR16" s="65">
        <v>401.67626953125</v>
      </c>
      <c r="BS16" s="64">
        <v>1494.8561401367201</v>
      </c>
      <c r="BT16" s="64">
        <v>2262.4176025390602</v>
      </c>
      <c r="BU16" s="64">
        <v>3116.84497070313</v>
      </c>
      <c r="BV16" s="65">
        <v>728.39636230468807</v>
      </c>
      <c r="BW16" s="64">
        <v>2368.85205078125</v>
      </c>
      <c r="BX16" s="65">
        <v>295.14132690429699</v>
      </c>
      <c r="BY16" s="65">
        <v>758.52362060546807</v>
      </c>
      <c r="BZ16" s="63">
        <v>0</v>
      </c>
      <c r="CA16" s="63">
        <v>377.715087890625</v>
      </c>
      <c r="CB16" s="63">
        <v>343.01519775390699</v>
      </c>
      <c r="CC16" s="62">
        <v>0</v>
      </c>
      <c r="CD16" s="66">
        <v>310.13395690918003</v>
      </c>
      <c r="CE16" s="62">
        <v>0</v>
      </c>
      <c r="CF16" s="62">
        <v>0</v>
      </c>
      <c r="CG16" s="63">
        <v>449.20927429199202</v>
      </c>
      <c r="CH16" s="62">
        <v>0</v>
      </c>
      <c r="CI16" s="67">
        <v>0</v>
      </c>
      <c r="CJ16" s="1"/>
      <c r="CK16" s="1"/>
      <c r="CL16" s="68"/>
      <c r="CM16" s="1"/>
      <c r="CN16" s="1"/>
      <c r="CO16" s="68"/>
    </row>
    <row r="17">
      <c r="A17" s="60" t="s">
        <v>16</v>
      </c>
      <c r="B17" s="61">
        <v>0</v>
      </c>
      <c r="C17" s="61">
        <v>0</v>
      </c>
      <c r="D17" s="61">
        <v>0</v>
      </c>
      <c r="E17" s="61">
        <v>7760.2041015625</v>
      </c>
      <c r="F17" s="61">
        <v>0</v>
      </c>
      <c r="G17" s="61">
        <v>10340.890625</v>
      </c>
      <c r="H17" s="61">
        <v>0</v>
      </c>
      <c r="I17" s="61">
        <v>7566.40283203125</v>
      </c>
      <c r="J17" s="61">
        <v>0</v>
      </c>
      <c r="K17" s="61">
        <v>10275.375</v>
      </c>
      <c r="L17" s="61">
        <v>35.368461608886797</v>
      </c>
      <c r="M17" s="61">
        <v>29.5395364761353</v>
      </c>
      <c r="N17" s="61"/>
      <c r="O17" s="61">
        <v>0</v>
      </c>
      <c r="P17" s="61">
        <v>0</v>
      </c>
      <c r="Q17" s="61">
        <v>0</v>
      </c>
      <c r="R17" s="61">
        <v>81.644546508789091</v>
      </c>
      <c r="S17" s="61">
        <v>0</v>
      </c>
      <c r="T17" s="61">
        <v>0</v>
      </c>
      <c r="U17" s="61">
        <v>11965.796386718801</v>
      </c>
      <c r="V17" s="61">
        <v>0</v>
      </c>
      <c r="W17" s="61">
        <v>0</v>
      </c>
      <c r="X17" s="61">
        <v>0</v>
      </c>
      <c r="Y17" s="61">
        <v>0</v>
      </c>
      <c r="Z17" s="61">
        <v>0</v>
      </c>
      <c r="AA17" s="61">
        <v>20207.498046875</v>
      </c>
      <c r="AB17" s="61">
        <v>0</v>
      </c>
      <c r="AC17" s="61">
        <v>11967.958984375</v>
      </c>
      <c r="AD17" s="61"/>
      <c r="AE17" s="61"/>
      <c r="AF17" s="61">
        <v>0</v>
      </c>
      <c r="AG17" s="61">
        <v>20201.0947265625</v>
      </c>
      <c r="AH17" s="61">
        <v>0</v>
      </c>
      <c r="AI17" s="61">
        <v>0</v>
      </c>
      <c r="AJ17" s="61">
        <v>0</v>
      </c>
      <c r="AK17" s="61">
        <v>4219.8054199218805</v>
      </c>
      <c r="AL17" s="61">
        <v>0</v>
      </c>
      <c r="AM17" s="61">
        <v>9920.61474609375</v>
      </c>
      <c r="AN17" s="61">
        <v>4222.0417480468805</v>
      </c>
      <c r="AO17" s="61">
        <v>0</v>
      </c>
      <c r="AP17" s="61">
        <v>9922.751953125</v>
      </c>
      <c r="AQ17" s="61">
        <v>0</v>
      </c>
      <c r="AR17" s="61">
        <v>0</v>
      </c>
      <c r="AS17" s="61">
        <v>0</v>
      </c>
      <c r="AT17" s="61">
        <v>0</v>
      </c>
      <c r="AU17" s="61">
        <v>7554.23828125</v>
      </c>
      <c r="AV17" s="61">
        <v>0</v>
      </c>
      <c r="AW17" s="61">
        <v>10236.010253906301</v>
      </c>
      <c r="AX17" s="61">
        <v>0</v>
      </c>
      <c r="AY17" s="61">
        <v>507.24816894531205</v>
      </c>
      <c r="AZ17" s="61">
        <v>0</v>
      </c>
      <c r="BA17" s="61">
        <v>1209.86328125</v>
      </c>
      <c r="BB17" s="61">
        <v>0</v>
      </c>
      <c r="BC17" s="62">
        <v>0</v>
      </c>
      <c r="BD17" s="62">
        <v>0</v>
      </c>
      <c r="BE17" s="63">
        <v>1288.8947143554701</v>
      </c>
      <c r="BF17" s="63">
        <v>1078.68615722656</v>
      </c>
      <c r="BG17" s="64">
        <v>295.67826843261702</v>
      </c>
      <c r="BH17" s="65">
        <v>18.830848693847699</v>
      </c>
      <c r="BI17" s="62">
        <v>0</v>
      </c>
      <c r="BJ17" s="62">
        <v>0</v>
      </c>
      <c r="BK17" s="62">
        <v>0</v>
      </c>
      <c r="BL17" s="62">
        <v>0</v>
      </c>
      <c r="BM17" s="62">
        <v>0</v>
      </c>
      <c r="BN17" s="63">
        <v>146.37901306152401</v>
      </c>
      <c r="BO17" s="64">
        <v>276.71578216552803</v>
      </c>
      <c r="BP17" s="64">
        <v>117.13161468505901</v>
      </c>
      <c r="BQ17" s="63">
        <v>113.06130218505901</v>
      </c>
      <c r="BR17" s="65">
        <v>364.41294860839901</v>
      </c>
      <c r="BS17" s="64">
        <v>1390.13647460938</v>
      </c>
      <c r="BT17" s="64">
        <v>2226.8067626953202</v>
      </c>
      <c r="BU17" s="64">
        <v>3109.35546875</v>
      </c>
      <c r="BV17" s="65">
        <v>702.30130004882801</v>
      </c>
      <c r="BW17" s="64">
        <v>2491.2977294921902</v>
      </c>
      <c r="BX17" s="65">
        <v>294.00511169433599</v>
      </c>
      <c r="BY17" s="65">
        <v>664.13034057617199</v>
      </c>
      <c r="BZ17" s="63">
        <v>0</v>
      </c>
      <c r="CA17" s="63">
        <v>396.29650878906301</v>
      </c>
      <c r="CB17" s="63">
        <v>298.00960540771501</v>
      </c>
      <c r="CC17" s="62">
        <v>0</v>
      </c>
      <c r="CD17" s="63">
        <v>326.47758483886702</v>
      </c>
      <c r="CE17" s="62">
        <v>0</v>
      </c>
      <c r="CF17" s="62">
        <v>0</v>
      </c>
      <c r="CG17" s="63">
        <v>468.34356689453102</v>
      </c>
      <c r="CH17" s="62">
        <v>0</v>
      </c>
      <c r="CI17" s="67">
        <v>0</v>
      </c>
      <c r="CJ17" s="1"/>
      <c r="CK17" s="1"/>
      <c r="CL17" s="68"/>
      <c r="CM17" s="1"/>
      <c r="CN17" s="1"/>
      <c r="CO17" s="68"/>
    </row>
    <row r="18">
      <c r="A18" s="60" t="s">
        <v>17</v>
      </c>
      <c r="B18" s="61">
        <v>0</v>
      </c>
      <c r="C18" s="61">
        <v>0</v>
      </c>
      <c r="D18" s="61">
        <v>0</v>
      </c>
      <c r="E18" s="61">
        <v>7678.5549316406305</v>
      </c>
      <c r="F18" s="61">
        <v>0</v>
      </c>
      <c r="G18" s="61">
        <v>10261.398925781301</v>
      </c>
      <c r="H18" s="61">
        <v>0</v>
      </c>
      <c r="I18" s="61">
        <v>7491.7404785156205</v>
      </c>
      <c r="J18" s="61">
        <v>0</v>
      </c>
      <c r="K18" s="61">
        <v>10195.83984375</v>
      </c>
      <c r="L18" s="61">
        <v>35.412340164184499</v>
      </c>
      <c r="M18" s="61">
        <v>30.437892913818398</v>
      </c>
      <c r="N18" s="61"/>
      <c r="O18" s="61">
        <v>0</v>
      </c>
      <c r="P18" s="61">
        <v>0</v>
      </c>
      <c r="Q18" s="61">
        <v>0</v>
      </c>
      <c r="R18" s="61">
        <v>87.245471954345703</v>
      </c>
      <c r="S18" s="61">
        <v>0</v>
      </c>
      <c r="T18" s="61">
        <v>0</v>
      </c>
      <c r="U18" s="61">
        <v>11908.667480468801</v>
      </c>
      <c r="V18" s="61">
        <v>0</v>
      </c>
      <c r="W18" s="61">
        <v>0</v>
      </c>
      <c r="X18" s="61">
        <v>0</v>
      </c>
      <c r="Y18" s="61">
        <v>0</v>
      </c>
      <c r="Z18" s="61">
        <v>0</v>
      </c>
      <c r="AA18" s="61">
        <v>20052.490234375</v>
      </c>
      <c r="AB18" s="61">
        <v>0</v>
      </c>
      <c r="AC18" s="61">
        <v>11910.404296875</v>
      </c>
      <c r="AD18" s="61"/>
      <c r="AE18" s="61"/>
      <c r="AF18" s="61">
        <v>0</v>
      </c>
      <c r="AG18" s="61">
        <v>20045.76171875</v>
      </c>
      <c r="AH18" s="61">
        <v>0</v>
      </c>
      <c r="AI18" s="61">
        <v>0</v>
      </c>
      <c r="AJ18" s="61">
        <v>0</v>
      </c>
      <c r="AK18" s="61">
        <v>4242.31835937501</v>
      </c>
      <c r="AL18" s="61">
        <v>0</v>
      </c>
      <c r="AM18" s="61">
        <v>9842.35205078125</v>
      </c>
      <c r="AN18" s="61">
        <v>4244.08154296875</v>
      </c>
      <c r="AO18" s="61">
        <v>0</v>
      </c>
      <c r="AP18" s="61">
        <v>9844.35302734375</v>
      </c>
      <c r="AQ18" s="61">
        <v>0</v>
      </c>
      <c r="AR18" s="61">
        <v>0</v>
      </c>
      <c r="AS18" s="61">
        <v>0</v>
      </c>
      <c r="AT18" s="61">
        <v>0</v>
      </c>
      <c r="AU18" s="61">
        <v>7480.0339355468805</v>
      </c>
      <c r="AV18" s="61">
        <v>0</v>
      </c>
      <c r="AW18" s="61">
        <v>10156.7216796875</v>
      </c>
      <c r="AX18" s="61">
        <v>0</v>
      </c>
      <c r="AY18" s="61">
        <v>477.96960449218801</v>
      </c>
      <c r="AZ18" s="61">
        <v>0</v>
      </c>
      <c r="BA18" s="61">
        <v>1209.38110351563</v>
      </c>
      <c r="BB18" s="61">
        <v>0</v>
      </c>
      <c r="BC18" s="62">
        <v>0</v>
      </c>
      <c r="BD18" s="62">
        <v>0</v>
      </c>
      <c r="BE18" s="63">
        <v>1266.04406738281</v>
      </c>
      <c r="BF18" s="63">
        <v>1029.1044311523401</v>
      </c>
      <c r="BG18" s="64">
        <v>274.20084381103499</v>
      </c>
      <c r="BH18" s="65">
        <v>19.624127388000499</v>
      </c>
      <c r="BI18" s="62">
        <v>0</v>
      </c>
      <c r="BJ18" s="62">
        <v>0</v>
      </c>
      <c r="BK18" s="62">
        <v>0</v>
      </c>
      <c r="BL18" s="62">
        <v>0</v>
      </c>
      <c r="BM18" s="62">
        <v>0</v>
      </c>
      <c r="BN18" s="64">
        <v>111.322322845459</v>
      </c>
      <c r="BO18" s="64">
        <v>293.04556274414</v>
      </c>
      <c r="BP18" s="64">
        <v>116.99651336669901</v>
      </c>
      <c r="BQ18" s="63">
        <v>112.00474548339801</v>
      </c>
      <c r="BR18" s="65">
        <v>361.57931518554602</v>
      </c>
      <c r="BS18" s="64">
        <v>1375.6253051757801</v>
      </c>
      <c r="BT18" s="64">
        <v>2265.97192382812</v>
      </c>
      <c r="BU18" s="64">
        <v>3214.373046875</v>
      </c>
      <c r="BV18" s="64">
        <v>727.46795654296909</v>
      </c>
      <c r="BW18" s="63">
        <v>2455.34033203125</v>
      </c>
      <c r="BX18" s="65">
        <v>294.10211181640699</v>
      </c>
      <c r="BY18" s="65">
        <v>635.47183227539006</v>
      </c>
      <c r="BZ18" s="63">
        <v>0</v>
      </c>
      <c r="CA18" s="63">
        <v>394.11067199707099</v>
      </c>
      <c r="CB18" s="66">
        <v>323.449951171875</v>
      </c>
      <c r="CC18" s="62">
        <v>0</v>
      </c>
      <c r="CD18" s="63">
        <v>280.43623352050702</v>
      </c>
      <c r="CE18" s="62">
        <v>0</v>
      </c>
      <c r="CF18" s="62">
        <v>0</v>
      </c>
      <c r="CG18" s="63">
        <v>391.64009094238304</v>
      </c>
      <c r="CH18" s="62">
        <v>0</v>
      </c>
      <c r="CI18" s="67">
        <v>0</v>
      </c>
      <c r="CJ18" s="1"/>
      <c r="CK18" s="1"/>
      <c r="CL18" s="68"/>
      <c r="CM18" s="1"/>
      <c r="CN18" s="1"/>
      <c r="CO18" s="68"/>
    </row>
    <row r="19">
      <c r="A19" s="60" t="s">
        <v>18</v>
      </c>
      <c r="B19" s="61">
        <v>0</v>
      </c>
      <c r="C19" s="61">
        <v>0</v>
      </c>
      <c r="D19" s="61">
        <v>0</v>
      </c>
      <c r="E19" s="61">
        <v>7422.7238769531305</v>
      </c>
      <c r="F19" s="61">
        <v>0</v>
      </c>
      <c r="G19" s="61">
        <v>10155.783203125</v>
      </c>
      <c r="H19" s="61">
        <v>0</v>
      </c>
      <c r="I19" s="61">
        <v>7234.5651855468705</v>
      </c>
      <c r="J19" s="61">
        <v>0</v>
      </c>
      <c r="K19" s="61">
        <v>10089.8154296875</v>
      </c>
      <c r="L19" s="61">
        <v>38.7933025360107</v>
      </c>
      <c r="M19" s="61">
        <v>30.290091514587399</v>
      </c>
      <c r="N19" s="61"/>
      <c r="O19" s="61">
        <v>0</v>
      </c>
      <c r="P19" s="61">
        <v>0</v>
      </c>
      <c r="Q19" s="61">
        <v>0</v>
      </c>
      <c r="R19" s="61">
        <v>90.506378173828097</v>
      </c>
      <c r="S19" s="61">
        <v>0</v>
      </c>
      <c r="T19" s="61">
        <v>0</v>
      </c>
      <c r="U19" s="61">
        <v>11169.123535156301</v>
      </c>
      <c r="V19" s="61">
        <v>0</v>
      </c>
      <c r="W19" s="61">
        <v>0</v>
      </c>
      <c r="X19" s="61">
        <v>0</v>
      </c>
      <c r="Y19" s="61">
        <v>0</v>
      </c>
      <c r="Z19" s="61">
        <v>0</v>
      </c>
      <c r="AA19" s="61">
        <v>19828.91796875</v>
      </c>
      <c r="AB19" s="61">
        <v>0</v>
      </c>
      <c r="AC19" s="61">
        <v>11169.411621093801</v>
      </c>
      <c r="AD19" s="61"/>
      <c r="AE19" s="61"/>
      <c r="AF19" s="61">
        <v>0</v>
      </c>
      <c r="AG19" s="61">
        <v>19823.013671875</v>
      </c>
      <c r="AH19" s="61">
        <v>0</v>
      </c>
      <c r="AI19" s="61">
        <v>0</v>
      </c>
      <c r="AJ19" s="61">
        <v>0</v>
      </c>
      <c r="AK19" s="61">
        <v>3755.2283935546902</v>
      </c>
      <c r="AL19" s="61">
        <v>0</v>
      </c>
      <c r="AM19" s="61">
        <v>9724.34423828125</v>
      </c>
      <c r="AN19" s="61">
        <v>3757.4381103515702</v>
      </c>
      <c r="AO19" s="61">
        <v>0</v>
      </c>
      <c r="AP19" s="61">
        <v>9726.89990234375</v>
      </c>
      <c r="AQ19" s="61">
        <v>0</v>
      </c>
      <c r="AR19" s="61">
        <v>0</v>
      </c>
      <c r="AS19" s="61">
        <v>0</v>
      </c>
      <c r="AT19" s="61">
        <v>0</v>
      </c>
      <c r="AU19" s="61">
        <v>7222.9033203125</v>
      </c>
      <c r="AV19" s="61">
        <v>0</v>
      </c>
      <c r="AW19" s="61">
        <v>10051.0947265625</v>
      </c>
      <c r="AX19" s="61">
        <v>0</v>
      </c>
      <c r="AY19" s="61">
        <v>509.70425415039102</v>
      </c>
      <c r="AZ19" s="61">
        <v>0</v>
      </c>
      <c r="BA19" s="61">
        <v>1076.2183532714801</v>
      </c>
      <c r="BB19" s="61">
        <v>0</v>
      </c>
      <c r="BC19" s="62">
        <v>0</v>
      </c>
      <c r="BD19" s="62">
        <v>0</v>
      </c>
      <c r="BE19" s="63">
        <v>1314.3142700195301</v>
      </c>
      <c r="BF19" s="63">
        <v>1021.3033142089901</v>
      </c>
      <c r="BG19" s="64">
        <v>291.68762207031199</v>
      </c>
      <c r="BH19" s="65">
        <v>20.102173805236799</v>
      </c>
      <c r="BI19" s="62">
        <v>0</v>
      </c>
      <c r="BJ19" s="62">
        <v>0</v>
      </c>
      <c r="BK19" s="62">
        <v>0</v>
      </c>
      <c r="BL19" s="62">
        <v>0</v>
      </c>
      <c r="BM19" s="62">
        <v>0</v>
      </c>
      <c r="BN19" s="65">
        <v>40.031142234802296</v>
      </c>
      <c r="BO19" s="64">
        <v>189.77725982666001</v>
      </c>
      <c r="BP19" s="64">
        <v>116.53233337402301</v>
      </c>
      <c r="BQ19" s="63">
        <v>110.22074127197301</v>
      </c>
      <c r="BR19" s="65">
        <v>366.20387268066401</v>
      </c>
      <c r="BS19" s="64">
        <v>1346.90441894531</v>
      </c>
      <c r="BT19" s="64">
        <v>2384.6033935546902</v>
      </c>
      <c r="BU19" s="64">
        <v>3157.8216552734402</v>
      </c>
      <c r="BV19" s="65">
        <v>655.97586059570403</v>
      </c>
      <c r="BW19" s="64">
        <v>2415.8392333984402</v>
      </c>
      <c r="BX19" s="65">
        <v>293.98086547851602</v>
      </c>
      <c r="BY19" s="65">
        <v>595.44070434570301</v>
      </c>
      <c r="BZ19" s="63">
        <v>0</v>
      </c>
      <c r="CA19" s="63">
        <v>350.31750488281199</v>
      </c>
      <c r="CB19" s="63">
        <v>223.46563720703102</v>
      </c>
      <c r="CC19" s="62">
        <v>0</v>
      </c>
      <c r="CD19" s="63">
        <v>328.08493041992199</v>
      </c>
      <c r="CE19" s="62">
        <v>0</v>
      </c>
      <c r="CF19" s="62">
        <v>0</v>
      </c>
      <c r="CG19" s="63">
        <v>459.43112182617205</v>
      </c>
      <c r="CH19" s="62">
        <v>0</v>
      </c>
      <c r="CI19" s="67">
        <v>0</v>
      </c>
      <c r="CJ19" s="1"/>
      <c r="CK19" s="1"/>
      <c r="CL19" s="68"/>
      <c r="CM19" s="1"/>
      <c r="CN19" s="1"/>
      <c r="CO19" s="68"/>
    </row>
    <row r="20">
      <c r="A20" s="60" t="s">
        <v>19</v>
      </c>
      <c r="B20" s="61">
        <v>0</v>
      </c>
      <c r="C20" s="61">
        <v>0</v>
      </c>
      <c r="D20" s="61">
        <v>0</v>
      </c>
      <c r="E20" s="61">
        <v>8064.3205566406305</v>
      </c>
      <c r="F20" s="61">
        <v>0</v>
      </c>
      <c r="G20" s="61">
        <v>10322.165527343801</v>
      </c>
      <c r="H20" s="61">
        <v>0</v>
      </c>
      <c r="I20" s="61">
        <v>7869.21142578126</v>
      </c>
      <c r="J20" s="61">
        <v>0</v>
      </c>
      <c r="K20" s="61">
        <v>10256.645996093801</v>
      </c>
      <c r="L20" s="61">
        <v>35.661756515502901</v>
      </c>
      <c r="M20" s="61">
        <v>30.163073539733897</v>
      </c>
      <c r="N20" s="61"/>
      <c r="O20" s="61">
        <v>0</v>
      </c>
      <c r="P20" s="61">
        <v>0</v>
      </c>
      <c r="Q20" s="61">
        <v>0</v>
      </c>
      <c r="R20" s="61">
        <v>83.811721801757798</v>
      </c>
      <c r="S20" s="61">
        <v>0</v>
      </c>
      <c r="T20" s="61">
        <v>0</v>
      </c>
      <c r="U20" s="61">
        <v>12211.679199218801</v>
      </c>
      <c r="V20" s="61">
        <v>0</v>
      </c>
      <c r="W20" s="61">
        <v>0</v>
      </c>
      <c r="X20" s="61">
        <v>0</v>
      </c>
      <c r="Y20" s="61">
        <v>0</v>
      </c>
      <c r="Z20" s="61">
        <v>0</v>
      </c>
      <c r="AA20" s="61">
        <v>19990.2138671875</v>
      </c>
      <c r="AB20" s="61">
        <v>0</v>
      </c>
      <c r="AC20" s="61">
        <v>12213.741699218801</v>
      </c>
      <c r="AD20" s="61"/>
      <c r="AE20" s="61"/>
      <c r="AF20" s="61">
        <v>0</v>
      </c>
      <c r="AG20" s="61">
        <v>19982.341796875</v>
      </c>
      <c r="AH20" s="61">
        <v>0</v>
      </c>
      <c r="AI20" s="61">
        <v>0</v>
      </c>
      <c r="AJ20" s="61">
        <v>0</v>
      </c>
      <c r="AK20" s="61">
        <v>4161.6032714843805</v>
      </c>
      <c r="AL20" s="61">
        <v>0</v>
      </c>
      <c r="AM20" s="61">
        <v>9719.4736328125</v>
      </c>
      <c r="AN20" s="61">
        <v>4163.3447265625</v>
      </c>
      <c r="AO20" s="61">
        <v>0</v>
      </c>
      <c r="AP20" s="61">
        <v>9721.25244140625</v>
      </c>
      <c r="AQ20" s="61">
        <v>0</v>
      </c>
      <c r="AR20" s="61">
        <v>0</v>
      </c>
      <c r="AS20" s="61">
        <v>0</v>
      </c>
      <c r="AT20" s="61">
        <v>0</v>
      </c>
      <c r="AU20" s="61">
        <v>7857.0891113281205</v>
      </c>
      <c r="AV20" s="61">
        <v>0</v>
      </c>
      <c r="AW20" s="61">
        <v>10217.263183593801</v>
      </c>
      <c r="AX20" s="61">
        <v>0</v>
      </c>
      <c r="AY20" s="61">
        <v>539.24954223632801</v>
      </c>
      <c r="AZ20" s="61">
        <v>0</v>
      </c>
      <c r="BA20" s="61">
        <v>1208.5081176757801</v>
      </c>
      <c r="BB20" s="61">
        <v>0</v>
      </c>
      <c r="BC20" s="62">
        <v>0</v>
      </c>
      <c r="BD20" s="62">
        <v>0</v>
      </c>
      <c r="BE20" s="63">
        <v>1235.7068481445301</v>
      </c>
      <c r="BF20" s="63">
        <v>1032.3122253418001</v>
      </c>
      <c r="BG20" s="64">
        <v>321.298736572265</v>
      </c>
      <c r="BH20" s="65">
        <v>22.003963470459002</v>
      </c>
      <c r="BI20" s="62">
        <v>0</v>
      </c>
      <c r="BJ20" s="62">
        <v>0</v>
      </c>
      <c r="BK20" s="62">
        <v>0</v>
      </c>
      <c r="BL20" s="62">
        <v>0</v>
      </c>
      <c r="BM20" s="62">
        <v>0</v>
      </c>
      <c r="BN20" s="64">
        <v>199.566802978515</v>
      </c>
      <c r="BO20" s="64">
        <v>282.72253417968801</v>
      </c>
      <c r="BP20" s="64">
        <v>116.53233337402401</v>
      </c>
      <c r="BQ20" s="63">
        <v>114.20445251464901</v>
      </c>
      <c r="BR20" s="65">
        <v>367.37474060058599</v>
      </c>
      <c r="BS20" s="64">
        <v>1463.7278442382801</v>
      </c>
      <c r="BT20" s="64">
        <v>2389.2659912109402</v>
      </c>
      <c r="BU20" s="64">
        <v>3106.8890380859402</v>
      </c>
      <c r="BV20" s="65">
        <v>678.79040527343705</v>
      </c>
      <c r="BW20" s="64">
        <v>2384.33666992187</v>
      </c>
      <c r="BX20" s="65">
        <v>292.51208496093699</v>
      </c>
      <c r="BY20" s="65">
        <v>756.4208984375</v>
      </c>
      <c r="BZ20" s="63">
        <v>0</v>
      </c>
      <c r="CA20" s="63">
        <v>474.88308715820301</v>
      </c>
      <c r="CB20" s="63">
        <v>307.65365600585903</v>
      </c>
      <c r="CC20" s="62">
        <v>0</v>
      </c>
      <c r="CD20" s="63">
        <v>350.28288269043003</v>
      </c>
      <c r="CE20" s="62">
        <v>0</v>
      </c>
      <c r="CF20" s="62">
        <v>0</v>
      </c>
      <c r="CG20" s="63">
        <v>422.35557556152304</v>
      </c>
      <c r="CH20" s="62">
        <v>0</v>
      </c>
      <c r="CI20" s="67">
        <v>0</v>
      </c>
      <c r="CJ20" s="1"/>
      <c r="CK20" s="1"/>
      <c r="CL20" s="69"/>
      <c r="CM20" s="1"/>
      <c r="CN20" s="1"/>
      <c r="CO20" s="68"/>
    </row>
    <row r="21">
      <c r="A21" s="60" t="s">
        <v>20</v>
      </c>
      <c r="B21" s="61">
        <v>0</v>
      </c>
      <c r="C21" s="61">
        <v>0</v>
      </c>
      <c r="D21" s="61">
        <v>0</v>
      </c>
      <c r="E21" s="61">
        <v>8007.2014160156205</v>
      </c>
      <c r="F21" s="61">
        <v>0</v>
      </c>
      <c r="G21" s="61">
        <v>10153.161621093801</v>
      </c>
      <c r="H21" s="61">
        <v>0</v>
      </c>
      <c r="I21" s="61">
        <v>7815.74902343751</v>
      </c>
      <c r="J21" s="61">
        <v>0</v>
      </c>
      <c r="K21" s="61">
        <v>10087.066894531301</v>
      </c>
      <c r="L21" s="61">
        <v>34.322303771972599</v>
      </c>
      <c r="M21" s="61">
        <v>30.202334403991699</v>
      </c>
      <c r="N21" s="61"/>
      <c r="O21" s="61">
        <v>0</v>
      </c>
      <c r="P21" s="61">
        <v>0</v>
      </c>
      <c r="Q21" s="61">
        <v>0</v>
      </c>
      <c r="R21" s="61">
        <v>89.786342620849695</v>
      </c>
      <c r="S21" s="61">
        <v>0</v>
      </c>
      <c r="T21" s="61">
        <v>0</v>
      </c>
      <c r="U21" s="61">
        <v>12147.2265625</v>
      </c>
      <c r="V21" s="61">
        <v>0</v>
      </c>
      <c r="W21" s="61">
        <v>0</v>
      </c>
      <c r="X21" s="61">
        <v>0</v>
      </c>
      <c r="Y21" s="61">
        <v>0</v>
      </c>
      <c r="Z21" s="61">
        <v>0</v>
      </c>
      <c r="AA21" s="61">
        <v>19842.1396484375</v>
      </c>
      <c r="AB21" s="61">
        <v>0</v>
      </c>
      <c r="AC21" s="61">
        <v>12148.884765625</v>
      </c>
      <c r="AD21" s="61"/>
      <c r="AE21" s="61"/>
      <c r="AF21" s="61">
        <v>0</v>
      </c>
      <c r="AG21" s="61">
        <v>19836.1640625</v>
      </c>
      <c r="AH21" s="61">
        <v>0</v>
      </c>
      <c r="AI21" s="61">
        <v>0</v>
      </c>
      <c r="AJ21" s="61">
        <v>0</v>
      </c>
      <c r="AK21" s="61">
        <v>4154.2076416015698</v>
      </c>
      <c r="AL21" s="61">
        <v>0</v>
      </c>
      <c r="AM21" s="61">
        <v>9741.7646484375</v>
      </c>
      <c r="AN21" s="61">
        <v>4156.4733886718805</v>
      </c>
      <c r="AO21" s="61">
        <v>0</v>
      </c>
      <c r="AP21" s="61">
        <v>9743.13525390625</v>
      </c>
      <c r="AQ21" s="61">
        <v>0</v>
      </c>
      <c r="AR21" s="61">
        <v>0</v>
      </c>
      <c r="AS21" s="61">
        <v>0</v>
      </c>
      <c r="AT21" s="61">
        <v>0</v>
      </c>
      <c r="AU21" s="61">
        <v>7803.20019531249</v>
      </c>
      <c r="AV21" s="61">
        <v>0</v>
      </c>
      <c r="AW21" s="61">
        <v>10048.992675781301</v>
      </c>
      <c r="AX21" s="61">
        <v>0</v>
      </c>
      <c r="AY21" s="61">
        <v>515.21908569335903</v>
      </c>
      <c r="AZ21" s="61">
        <v>0</v>
      </c>
      <c r="BA21" s="61">
        <v>1194.86096191406</v>
      </c>
      <c r="BB21" s="61">
        <v>0</v>
      </c>
      <c r="BC21" s="62">
        <v>0</v>
      </c>
      <c r="BD21" s="62">
        <v>0</v>
      </c>
      <c r="BE21" s="63">
        <v>1207.0823364257801</v>
      </c>
      <c r="BF21" s="63">
        <v>1037.6365356445301</v>
      </c>
      <c r="BG21" s="64">
        <v>324.06311035156301</v>
      </c>
      <c r="BH21" s="64">
        <v>18.0826015472412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4">
        <v>145.18389892578099</v>
      </c>
      <c r="BO21" s="63">
        <v>315.53796386718699</v>
      </c>
      <c r="BP21" s="64">
        <v>116.39030075073201</v>
      </c>
      <c r="BQ21" s="63">
        <v>110.10295867919901</v>
      </c>
      <c r="BR21" s="65">
        <v>360.50891113281301</v>
      </c>
      <c r="BS21" s="64">
        <v>1388.8512573242201</v>
      </c>
      <c r="BT21" s="63">
        <v>2480.33032226563</v>
      </c>
      <c r="BU21" s="64">
        <v>3039.7547607421902</v>
      </c>
      <c r="BV21" s="65">
        <v>679.93011474609398</v>
      </c>
      <c r="BW21" s="64">
        <v>2407.35571289062</v>
      </c>
      <c r="BX21" s="65">
        <v>293.76260375976602</v>
      </c>
      <c r="BY21" s="65">
        <v>692.12026977539108</v>
      </c>
      <c r="BZ21" s="63">
        <v>0</v>
      </c>
      <c r="CA21" s="63">
        <v>469.65229797363304</v>
      </c>
      <c r="CB21" s="63">
        <v>308.89381408691401</v>
      </c>
      <c r="CC21" s="62">
        <v>0</v>
      </c>
      <c r="CD21" s="63">
        <v>320.93154907226602</v>
      </c>
      <c r="CE21" s="62">
        <v>0</v>
      </c>
      <c r="CF21" s="62">
        <v>0</v>
      </c>
      <c r="CG21" s="63">
        <v>418.29841613769503</v>
      </c>
      <c r="CH21" s="62">
        <v>0</v>
      </c>
      <c r="CI21" s="67">
        <v>0</v>
      </c>
      <c r="CJ21" s="1"/>
      <c r="CK21" s="1"/>
      <c r="CL21" s="68"/>
      <c r="CM21" s="1"/>
      <c r="CN21" s="1"/>
      <c r="CO21" s="68"/>
    </row>
    <row r="22">
      <c r="A22" s="60" t="s">
        <v>21</v>
      </c>
      <c r="B22" s="61">
        <v>0</v>
      </c>
      <c r="C22" s="61">
        <v>0</v>
      </c>
      <c r="D22" s="61">
        <v>0</v>
      </c>
      <c r="E22" s="61">
        <v>8010.88720703125</v>
      </c>
      <c r="F22" s="61">
        <v>0</v>
      </c>
      <c r="G22" s="61">
        <v>10191.19140625</v>
      </c>
      <c r="H22" s="61">
        <v>0</v>
      </c>
      <c r="I22" s="61">
        <v>7825.19482421875</v>
      </c>
      <c r="J22" s="61">
        <v>0</v>
      </c>
      <c r="K22" s="61">
        <v>10125.287109375</v>
      </c>
      <c r="L22" s="61">
        <v>35.899623870849595</v>
      </c>
      <c r="M22" s="61">
        <v>30.197715759277397</v>
      </c>
      <c r="N22" s="61"/>
      <c r="O22" s="61">
        <v>0</v>
      </c>
      <c r="P22" s="61">
        <v>0</v>
      </c>
      <c r="Q22" s="61">
        <v>0</v>
      </c>
      <c r="R22" s="61">
        <v>89.5950736999512</v>
      </c>
      <c r="S22" s="61">
        <v>0</v>
      </c>
      <c r="T22" s="61">
        <v>0</v>
      </c>
      <c r="U22" s="61">
        <v>12206.0361328125</v>
      </c>
      <c r="V22" s="61">
        <v>0</v>
      </c>
      <c r="W22" s="61">
        <v>0</v>
      </c>
      <c r="X22" s="61">
        <v>0</v>
      </c>
      <c r="Y22" s="61">
        <v>0</v>
      </c>
      <c r="Z22" s="61">
        <v>0</v>
      </c>
      <c r="AA22" s="61">
        <v>20046.212890625</v>
      </c>
      <c r="AB22" s="61">
        <v>0</v>
      </c>
      <c r="AC22" s="61">
        <v>12207.030761718801</v>
      </c>
      <c r="AD22" s="61"/>
      <c r="AE22" s="61"/>
      <c r="AF22" s="61">
        <v>0</v>
      </c>
      <c r="AG22" s="61">
        <v>20039.2412109375</v>
      </c>
      <c r="AH22" s="61">
        <v>0</v>
      </c>
      <c r="AI22" s="61">
        <v>0</v>
      </c>
      <c r="AJ22" s="61">
        <v>0</v>
      </c>
      <c r="AK22" s="61">
        <v>4209.2215576171902</v>
      </c>
      <c r="AL22" s="61">
        <v>0</v>
      </c>
      <c r="AM22" s="61">
        <v>9908.10986328125</v>
      </c>
      <c r="AN22" s="61">
        <v>4211.5242919921902</v>
      </c>
      <c r="AO22" s="61">
        <v>0</v>
      </c>
      <c r="AP22" s="61">
        <v>9910.14453125</v>
      </c>
      <c r="AQ22" s="61">
        <v>0</v>
      </c>
      <c r="AR22" s="61">
        <v>0</v>
      </c>
      <c r="AS22" s="61">
        <v>0</v>
      </c>
      <c r="AT22" s="61">
        <v>0</v>
      </c>
      <c r="AU22" s="61">
        <v>7812.2702636718805</v>
      </c>
      <c r="AV22" s="61">
        <v>0</v>
      </c>
      <c r="AW22" s="61">
        <v>10086.712402343801</v>
      </c>
      <c r="AX22" s="61">
        <v>0</v>
      </c>
      <c r="AY22" s="61">
        <v>490.29489135742205</v>
      </c>
      <c r="AZ22" s="61">
        <v>0</v>
      </c>
      <c r="BA22" s="61">
        <v>1199.53332519531</v>
      </c>
      <c r="BB22" s="61">
        <v>0</v>
      </c>
      <c r="BC22" s="62">
        <v>0</v>
      </c>
      <c r="BD22" s="62">
        <v>0</v>
      </c>
      <c r="BE22" s="63">
        <v>1248.54345703125</v>
      </c>
      <c r="BF22" s="63">
        <v>1074.73706054688</v>
      </c>
      <c r="BG22" s="64">
        <v>306.38578796386702</v>
      </c>
      <c r="BH22" s="65">
        <v>19.7557630538941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4">
        <v>176.65178680419902</v>
      </c>
      <c r="BO22" s="64">
        <v>278.46861267089804</v>
      </c>
      <c r="BP22" s="64">
        <v>116.21710205078101</v>
      </c>
      <c r="BQ22" s="63">
        <v>112.077495574951</v>
      </c>
      <c r="BR22" s="65">
        <v>363.15547180175804</v>
      </c>
      <c r="BS22" s="64">
        <v>1317.2553100585901</v>
      </c>
      <c r="BT22" s="64">
        <v>2550.58227539063</v>
      </c>
      <c r="BU22" s="63">
        <v>3079.78955078125</v>
      </c>
      <c r="BV22" s="65">
        <v>726.22433471679699</v>
      </c>
      <c r="BW22" s="64">
        <v>2486.27124023438</v>
      </c>
      <c r="BX22" s="65">
        <v>293.01091003418003</v>
      </c>
      <c r="BY22" s="65">
        <v>603.87927246093807</v>
      </c>
      <c r="BZ22" s="63">
        <v>0</v>
      </c>
      <c r="CA22" s="63">
        <v>471.59912109375</v>
      </c>
      <c r="CB22" s="63">
        <v>259.537300109863</v>
      </c>
      <c r="CC22" s="62">
        <v>0</v>
      </c>
      <c r="CD22" s="63">
        <v>302.49562072753901</v>
      </c>
      <c r="CE22" s="62">
        <v>0</v>
      </c>
      <c r="CF22" s="62">
        <v>0</v>
      </c>
      <c r="CG22" s="63">
        <v>414.96455383300804</v>
      </c>
      <c r="CH22" s="62">
        <v>0</v>
      </c>
      <c r="CI22" s="67">
        <v>0</v>
      </c>
      <c r="CJ22" s="1"/>
      <c r="CK22" s="1"/>
      <c r="CL22" s="68"/>
      <c r="CM22" s="1"/>
      <c r="CN22" s="1"/>
      <c r="CO22" s="68"/>
    </row>
    <row r="23">
      <c r="A23" s="60" t="s">
        <v>22</v>
      </c>
      <c r="B23" s="61">
        <v>0</v>
      </c>
      <c r="C23" s="61">
        <v>0</v>
      </c>
      <c r="D23" s="61">
        <v>0</v>
      </c>
      <c r="E23" s="61">
        <v>7812.3330078125</v>
      </c>
      <c r="F23" s="61">
        <v>0</v>
      </c>
      <c r="G23" s="61">
        <v>10195.855957031301</v>
      </c>
      <c r="H23" s="61">
        <v>0</v>
      </c>
      <c r="I23" s="61">
        <v>7633.23681640625</v>
      </c>
      <c r="J23" s="61">
        <v>0</v>
      </c>
      <c r="K23" s="61">
        <v>10129.953125</v>
      </c>
      <c r="L23" s="61">
        <v>33.278453826904297</v>
      </c>
      <c r="M23" s="61">
        <v>30.548745155334498</v>
      </c>
      <c r="N23" s="61"/>
      <c r="O23" s="61">
        <v>0</v>
      </c>
      <c r="P23" s="61">
        <v>0</v>
      </c>
      <c r="Q23" s="61">
        <v>0</v>
      </c>
      <c r="R23" s="61">
        <v>87.763523101806598</v>
      </c>
      <c r="S23" s="61">
        <v>0</v>
      </c>
      <c r="T23" s="61">
        <v>0</v>
      </c>
      <c r="U23" s="61">
        <v>12320.131347656301</v>
      </c>
      <c r="V23" s="61">
        <v>0</v>
      </c>
      <c r="W23" s="61">
        <v>0</v>
      </c>
      <c r="X23" s="61">
        <v>0</v>
      </c>
      <c r="Y23" s="61">
        <v>0</v>
      </c>
      <c r="Z23" s="61">
        <v>0</v>
      </c>
      <c r="AA23" s="61">
        <v>19999.9423828125</v>
      </c>
      <c r="AB23" s="61">
        <v>0</v>
      </c>
      <c r="AC23" s="61">
        <v>12321.323730468801</v>
      </c>
      <c r="AD23" s="61"/>
      <c r="AE23" s="61"/>
      <c r="AF23" s="61">
        <v>0</v>
      </c>
      <c r="AG23" s="61">
        <v>19994.701171875</v>
      </c>
      <c r="AH23" s="61">
        <v>0</v>
      </c>
      <c r="AI23" s="61">
        <v>0</v>
      </c>
      <c r="AJ23" s="61">
        <v>0</v>
      </c>
      <c r="AK23" s="61">
        <v>4521.6335449218805</v>
      </c>
      <c r="AL23" s="61">
        <v>0</v>
      </c>
      <c r="AM23" s="61">
        <v>9857.01904296875</v>
      </c>
      <c r="AN23" s="61">
        <v>4523.458984375</v>
      </c>
      <c r="AO23" s="61">
        <v>0</v>
      </c>
      <c r="AP23" s="61">
        <v>9859.24072265625</v>
      </c>
      <c r="AQ23" s="61">
        <v>0</v>
      </c>
      <c r="AR23" s="61">
        <v>0</v>
      </c>
      <c r="AS23" s="61">
        <v>0</v>
      </c>
      <c r="AT23" s="61">
        <v>0</v>
      </c>
      <c r="AU23" s="61">
        <v>7620.6315917968805</v>
      </c>
      <c r="AV23" s="61">
        <v>0</v>
      </c>
      <c r="AW23" s="61">
        <v>10090.97265625</v>
      </c>
      <c r="AX23" s="61">
        <v>0</v>
      </c>
      <c r="AY23" s="61">
        <v>436.85073852539102</v>
      </c>
      <c r="AZ23" s="61">
        <v>0</v>
      </c>
      <c r="BA23" s="61">
        <v>1122.6303100585901</v>
      </c>
      <c r="BB23" s="61">
        <v>0</v>
      </c>
      <c r="BC23" s="62">
        <v>0</v>
      </c>
      <c r="BD23" s="62">
        <v>0</v>
      </c>
      <c r="BE23" s="66">
        <v>1381.81018066406</v>
      </c>
      <c r="BF23" s="63">
        <v>1090.9871215820301</v>
      </c>
      <c r="BG23" s="64">
        <v>319.47317504882801</v>
      </c>
      <c r="BH23" s="65">
        <v>15.8413300514221</v>
      </c>
      <c r="BI23" s="62">
        <v>0</v>
      </c>
      <c r="BJ23" s="62">
        <v>0</v>
      </c>
      <c r="BK23" s="62">
        <v>0</v>
      </c>
      <c r="BL23" s="62">
        <v>0</v>
      </c>
      <c r="BM23" s="62">
        <v>0</v>
      </c>
      <c r="BN23" s="63">
        <v>175.667991638183</v>
      </c>
      <c r="BO23" s="64">
        <v>279.94432067871099</v>
      </c>
      <c r="BP23" s="64">
        <v>116.05428314209</v>
      </c>
      <c r="BQ23" s="63">
        <v>110.085643768311</v>
      </c>
      <c r="BR23" s="65">
        <v>372.62979125976602</v>
      </c>
      <c r="BS23" s="63">
        <v>1301.67028808594</v>
      </c>
      <c r="BT23" s="64">
        <v>2620.36303710937</v>
      </c>
      <c r="BU23" s="64">
        <v>3073.2421875</v>
      </c>
      <c r="BV23" s="65">
        <v>649.17584228515705</v>
      </c>
      <c r="BW23" s="64">
        <v>2512.8409423828102</v>
      </c>
      <c r="BX23" s="65">
        <v>293.58248901367199</v>
      </c>
      <c r="BY23" s="65">
        <v>655.22067260742199</v>
      </c>
      <c r="BZ23" s="63">
        <v>0</v>
      </c>
      <c r="CA23" s="63">
        <v>463.28182983398403</v>
      </c>
      <c r="CB23" s="63">
        <v>125.885402679443</v>
      </c>
      <c r="CC23" s="62">
        <v>0</v>
      </c>
      <c r="CD23" s="63">
        <v>142.55118560791001</v>
      </c>
      <c r="CE23" s="62">
        <v>0</v>
      </c>
      <c r="CF23" s="62">
        <v>0</v>
      </c>
      <c r="CG23" s="63">
        <v>444.37060546875</v>
      </c>
      <c r="CH23" s="62">
        <v>0</v>
      </c>
      <c r="CI23" s="67">
        <v>0</v>
      </c>
      <c r="CJ23" s="1"/>
      <c r="CK23" s="1"/>
      <c r="CL23" s="69"/>
      <c r="CM23" s="1"/>
      <c r="CN23" s="1"/>
      <c r="CO23" s="68"/>
    </row>
    <row r="24">
      <c r="A24" s="60" t="s">
        <v>23</v>
      </c>
      <c r="B24" s="61">
        <v>0</v>
      </c>
      <c r="C24" s="61">
        <v>0</v>
      </c>
      <c r="D24" s="61">
        <v>0</v>
      </c>
      <c r="E24" s="61">
        <v>7453.7294921875</v>
      </c>
      <c r="F24" s="61">
        <v>0</v>
      </c>
      <c r="G24" s="61">
        <v>9730.0634765625</v>
      </c>
      <c r="H24" s="61">
        <v>0</v>
      </c>
      <c r="I24" s="61">
        <v>7268.7443847656305</v>
      </c>
      <c r="J24" s="61">
        <v>0</v>
      </c>
      <c r="K24" s="61">
        <v>9663.5458984375</v>
      </c>
      <c r="L24" s="61">
        <v>34.077508926391602</v>
      </c>
      <c r="M24" s="61">
        <v>31.377818107605002</v>
      </c>
      <c r="N24" s="61"/>
      <c r="O24" s="61">
        <v>0</v>
      </c>
      <c r="P24" s="61">
        <v>0</v>
      </c>
      <c r="Q24" s="61">
        <v>0</v>
      </c>
      <c r="R24" s="61">
        <v>93.846858978271499</v>
      </c>
      <c r="S24" s="61">
        <v>0</v>
      </c>
      <c r="T24" s="61">
        <v>0</v>
      </c>
      <c r="U24" s="61">
        <v>11715.017578125</v>
      </c>
      <c r="V24" s="61">
        <v>0</v>
      </c>
      <c r="W24" s="61">
        <v>0</v>
      </c>
      <c r="X24" s="61">
        <v>0</v>
      </c>
      <c r="Y24" s="61">
        <v>0</v>
      </c>
      <c r="Z24" s="61">
        <v>0</v>
      </c>
      <c r="AA24" s="61">
        <v>19113.84765625</v>
      </c>
      <c r="AB24" s="61">
        <v>0</v>
      </c>
      <c r="AC24" s="61">
        <v>11717.3935546875</v>
      </c>
      <c r="AD24" s="61"/>
      <c r="AE24" s="61"/>
      <c r="AF24" s="61">
        <v>0</v>
      </c>
      <c r="AG24" s="61">
        <v>19108.4208984375</v>
      </c>
      <c r="AH24" s="61">
        <v>0</v>
      </c>
      <c r="AI24" s="61">
        <v>0</v>
      </c>
      <c r="AJ24" s="61">
        <v>0</v>
      </c>
      <c r="AK24" s="61">
        <v>4272.77490234375</v>
      </c>
      <c r="AL24" s="61">
        <v>0</v>
      </c>
      <c r="AM24" s="61">
        <v>9432.615234375</v>
      </c>
      <c r="AN24" s="61">
        <v>4274.833984375</v>
      </c>
      <c r="AO24" s="61">
        <v>0</v>
      </c>
      <c r="AP24" s="61">
        <v>9434.78369140625</v>
      </c>
      <c r="AQ24" s="61">
        <v>0</v>
      </c>
      <c r="AR24" s="61">
        <v>0</v>
      </c>
      <c r="AS24" s="61">
        <v>0</v>
      </c>
      <c r="AT24" s="61">
        <v>0</v>
      </c>
      <c r="AU24" s="61">
        <v>7256.7404785156305</v>
      </c>
      <c r="AV24" s="61">
        <v>0</v>
      </c>
      <c r="AW24" s="61">
        <v>9626.63037109375</v>
      </c>
      <c r="AX24" s="61">
        <v>0</v>
      </c>
      <c r="AY24" s="61">
        <v>381.63992309570301</v>
      </c>
      <c r="AZ24" s="61">
        <v>0</v>
      </c>
      <c r="BA24" s="61">
        <v>1117.6212768554701</v>
      </c>
      <c r="BB24" s="61">
        <v>0</v>
      </c>
      <c r="BC24" s="62">
        <v>0</v>
      </c>
      <c r="BD24" s="62">
        <v>0</v>
      </c>
      <c r="BE24" s="66">
        <v>1196.14965820313</v>
      </c>
      <c r="BF24" s="63">
        <v>1018.4488830566401</v>
      </c>
      <c r="BG24" s="63">
        <v>299.32597351074202</v>
      </c>
      <c r="BH24" s="65">
        <v>12.8275628089905</v>
      </c>
      <c r="BI24" s="62">
        <v>0</v>
      </c>
      <c r="BJ24" s="62">
        <v>0</v>
      </c>
      <c r="BK24" s="62">
        <v>0</v>
      </c>
      <c r="BL24" s="62">
        <v>0</v>
      </c>
      <c r="BM24" s="62">
        <v>0</v>
      </c>
      <c r="BN24" s="64">
        <v>122.237705230713</v>
      </c>
      <c r="BO24" s="64">
        <v>270.83721923828199</v>
      </c>
      <c r="BP24" s="64">
        <v>114.85223388671901</v>
      </c>
      <c r="BQ24" s="63">
        <v>108.03142166137701</v>
      </c>
      <c r="BR24" s="65">
        <v>376.27748107910202</v>
      </c>
      <c r="BS24" s="64">
        <v>1190.8433227539101</v>
      </c>
      <c r="BT24" s="64">
        <v>2680.1466064453102</v>
      </c>
      <c r="BU24" s="64">
        <v>3053.1434326171902</v>
      </c>
      <c r="BV24" s="65">
        <v>565.19216918945301</v>
      </c>
      <c r="BW24" s="64">
        <v>2467.57202148438</v>
      </c>
      <c r="BX24" s="65">
        <v>294.21641540527304</v>
      </c>
      <c r="BY24" s="65">
        <v>600.26620483398506</v>
      </c>
      <c r="BZ24" s="63">
        <v>0</v>
      </c>
      <c r="CA24" s="63">
        <v>460.17106628418003</v>
      </c>
      <c r="CB24" s="64">
        <v>48.0851726531982</v>
      </c>
      <c r="CC24" s="62">
        <v>0</v>
      </c>
      <c r="CD24" s="63">
        <v>118.40987014770501</v>
      </c>
      <c r="CE24" s="62">
        <v>0</v>
      </c>
      <c r="CF24" s="62">
        <v>0</v>
      </c>
      <c r="CG24" s="63">
        <v>379.52680969238304</v>
      </c>
      <c r="CH24" s="62">
        <v>0</v>
      </c>
      <c r="CI24" s="67">
        <v>0</v>
      </c>
      <c r="CJ24" s="1"/>
      <c r="CK24" s="1"/>
      <c r="CL24" s="68"/>
      <c r="CM24" s="1"/>
      <c r="CN24" s="1"/>
      <c r="CO24" s="68"/>
    </row>
    <row r="25">
      <c r="A25" s="60" t="s">
        <v>24</v>
      </c>
      <c r="B25" s="61">
        <v>0</v>
      </c>
      <c r="C25" s="61">
        <v>0</v>
      </c>
      <c r="D25" s="61">
        <v>0</v>
      </c>
      <c r="E25" s="61">
        <v>6865.4514160156305</v>
      </c>
      <c r="F25" s="61">
        <v>0</v>
      </c>
      <c r="G25" s="61">
        <v>9384.79443359375</v>
      </c>
      <c r="H25" s="61">
        <v>0</v>
      </c>
      <c r="I25" s="61">
        <v>6687.09912109375</v>
      </c>
      <c r="J25" s="61">
        <v>0</v>
      </c>
      <c r="K25" s="61">
        <v>9318.6142578125</v>
      </c>
      <c r="L25" s="61">
        <v>34.869630813598597</v>
      </c>
      <c r="M25" s="61">
        <v>31.460958480835</v>
      </c>
      <c r="N25" s="61"/>
      <c r="O25" s="61">
        <v>0</v>
      </c>
      <c r="P25" s="61">
        <v>0</v>
      </c>
      <c r="Q25" s="61">
        <v>0</v>
      </c>
      <c r="R25" s="61">
        <v>85.436916351318402</v>
      </c>
      <c r="S25" s="61">
        <v>0</v>
      </c>
      <c r="T25" s="61">
        <v>0</v>
      </c>
      <c r="U25" s="61">
        <v>11075.829589843801</v>
      </c>
      <c r="V25" s="61">
        <v>0</v>
      </c>
      <c r="W25" s="61">
        <v>0</v>
      </c>
      <c r="X25" s="61">
        <v>0</v>
      </c>
      <c r="Y25" s="61">
        <v>0</v>
      </c>
      <c r="Z25" s="61">
        <v>0</v>
      </c>
      <c r="AA25" s="61">
        <v>18679.0771484375</v>
      </c>
      <c r="AB25" s="61">
        <v>0</v>
      </c>
      <c r="AC25" s="61">
        <v>11077.1953125</v>
      </c>
      <c r="AD25" s="61"/>
      <c r="AE25" s="61"/>
      <c r="AF25" s="61">
        <v>0</v>
      </c>
      <c r="AG25" s="61">
        <v>18673.0595703125</v>
      </c>
      <c r="AH25" s="61">
        <v>0</v>
      </c>
      <c r="AI25" s="61">
        <v>0</v>
      </c>
      <c r="AJ25" s="61">
        <v>0</v>
      </c>
      <c r="AK25" s="61">
        <v>4218.9831542968805</v>
      </c>
      <c r="AL25" s="61">
        <v>0</v>
      </c>
      <c r="AM25" s="61">
        <v>9341.24755859375</v>
      </c>
      <c r="AN25" s="61">
        <v>4221.3244628906205</v>
      </c>
      <c r="AO25" s="61">
        <v>0</v>
      </c>
      <c r="AP25" s="61">
        <v>9343.728515625</v>
      </c>
      <c r="AQ25" s="61">
        <v>0</v>
      </c>
      <c r="AR25" s="61">
        <v>0</v>
      </c>
      <c r="AS25" s="61">
        <v>0</v>
      </c>
      <c r="AT25" s="61">
        <v>0</v>
      </c>
      <c r="AU25" s="61">
        <v>6674.9140625</v>
      </c>
      <c r="AV25" s="61">
        <v>0</v>
      </c>
      <c r="AW25" s="61">
        <v>9283.6884765625</v>
      </c>
      <c r="AX25" s="61">
        <v>0</v>
      </c>
      <c r="AY25" s="61">
        <v>376.41952514648403</v>
      </c>
      <c r="AZ25" s="61">
        <v>0</v>
      </c>
      <c r="BA25" s="61">
        <v>986.91937255859409</v>
      </c>
      <c r="BB25" s="61">
        <v>0</v>
      </c>
      <c r="BC25" s="62">
        <v>0</v>
      </c>
      <c r="BD25" s="62">
        <v>0</v>
      </c>
      <c r="BE25" s="63">
        <v>1234.5055541992201</v>
      </c>
      <c r="BF25" s="64">
        <v>938.36932373046909</v>
      </c>
      <c r="BG25" s="63">
        <v>297.34104919433599</v>
      </c>
      <c r="BH25" s="65">
        <v>12.4257264137268</v>
      </c>
      <c r="BI25" s="62">
        <v>0</v>
      </c>
      <c r="BJ25" s="62">
        <v>0</v>
      </c>
      <c r="BK25" s="62">
        <v>0</v>
      </c>
      <c r="BL25" s="62">
        <v>0</v>
      </c>
      <c r="BM25" s="62">
        <v>0</v>
      </c>
      <c r="BN25" s="65">
        <v>19.4543857574463</v>
      </c>
      <c r="BO25" s="64">
        <v>183.47952270507801</v>
      </c>
      <c r="BP25" s="64">
        <v>114.65478515625</v>
      </c>
      <c r="BQ25" s="63">
        <v>105.45067596435601</v>
      </c>
      <c r="BR25" s="65">
        <v>380.18846130371099</v>
      </c>
      <c r="BS25" s="64">
        <v>1151.65393066406</v>
      </c>
      <c r="BT25" s="64">
        <v>2572.0181884765602</v>
      </c>
      <c r="BU25" s="64">
        <v>3047.62182617187</v>
      </c>
      <c r="BV25" s="65">
        <v>447.23611450195301</v>
      </c>
      <c r="BW25" s="64">
        <v>2427.173828125</v>
      </c>
      <c r="BX25" s="65">
        <v>294.47622680664102</v>
      </c>
      <c r="BY25" s="65">
        <v>601.634521484375</v>
      </c>
      <c r="BZ25" s="63">
        <v>0</v>
      </c>
      <c r="CA25" s="63">
        <v>369.46014404296903</v>
      </c>
      <c r="CB25" s="63">
        <v>13.4511013031006</v>
      </c>
      <c r="CC25" s="62">
        <v>0</v>
      </c>
      <c r="CD25" s="63">
        <v>100.97505569458001</v>
      </c>
      <c r="CE25" s="62">
        <v>0</v>
      </c>
      <c r="CF25" s="62">
        <v>0</v>
      </c>
      <c r="CG25" s="63">
        <v>277.84023284912104</v>
      </c>
      <c r="CH25" s="62">
        <v>0</v>
      </c>
      <c r="CI25" s="67">
        <v>0</v>
      </c>
      <c r="CJ25" s="1"/>
      <c r="CK25" s="1"/>
      <c r="CL25" s="68"/>
      <c r="CM25" s="1"/>
      <c r="CN25" s="1"/>
      <c r="CO25" s="68"/>
    </row>
    <row r="26">
      <c r="A26" s="60" t="s">
        <v>25</v>
      </c>
      <c r="B26" s="61">
        <v>0</v>
      </c>
      <c r="C26" s="61">
        <v>0</v>
      </c>
      <c r="D26" s="61">
        <v>0</v>
      </c>
      <c r="E26" s="61">
        <v>6527.5158691406305</v>
      </c>
      <c r="F26" s="61">
        <v>0</v>
      </c>
      <c r="G26" s="61">
        <v>8908.048828125</v>
      </c>
      <c r="H26" s="61">
        <v>0</v>
      </c>
      <c r="I26" s="61">
        <v>6348.1940917968805</v>
      </c>
      <c r="J26" s="61">
        <v>0</v>
      </c>
      <c r="K26" s="61">
        <v>8843.84716796875</v>
      </c>
      <c r="L26" s="61">
        <v>33.5509643554688</v>
      </c>
      <c r="M26" s="61">
        <v>31.036026954650797</v>
      </c>
      <c r="N26" s="61"/>
      <c r="O26" s="61">
        <v>0</v>
      </c>
      <c r="P26" s="61">
        <v>0</v>
      </c>
      <c r="Q26" s="61">
        <v>0</v>
      </c>
      <c r="R26" s="61">
        <v>72.8923530578613</v>
      </c>
      <c r="S26" s="61">
        <v>0</v>
      </c>
      <c r="T26" s="61">
        <v>0</v>
      </c>
      <c r="U26" s="61">
        <v>10390.748046875</v>
      </c>
      <c r="V26" s="61">
        <v>0</v>
      </c>
      <c r="W26" s="61">
        <v>0</v>
      </c>
      <c r="X26" s="61">
        <v>0</v>
      </c>
      <c r="Y26" s="61">
        <v>0</v>
      </c>
      <c r="Z26" s="61">
        <v>0</v>
      </c>
      <c r="AA26" s="61">
        <v>18021.1611328125</v>
      </c>
      <c r="AB26" s="61">
        <v>0</v>
      </c>
      <c r="AC26" s="61">
        <v>10392.508300781301</v>
      </c>
      <c r="AD26" s="61"/>
      <c r="AE26" s="61"/>
      <c r="AF26" s="61">
        <v>0</v>
      </c>
      <c r="AG26" s="61">
        <v>18014.8310546875</v>
      </c>
      <c r="AH26" s="61">
        <v>0</v>
      </c>
      <c r="AI26" s="61">
        <v>0</v>
      </c>
      <c r="AJ26" s="61">
        <v>0</v>
      </c>
      <c r="AK26" s="61">
        <v>3870.83691406251</v>
      </c>
      <c r="AL26" s="61">
        <v>0</v>
      </c>
      <c r="AM26" s="61">
        <v>9158.3857421875</v>
      </c>
      <c r="AN26" s="61">
        <v>3873.0694580078102</v>
      </c>
      <c r="AO26" s="61">
        <v>0</v>
      </c>
      <c r="AP26" s="61">
        <v>9160.20166015625</v>
      </c>
      <c r="AQ26" s="61">
        <v>0</v>
      </c>
      <c r="AR26" s="61">
        <v>0</v>
      </c>
      <c r="AS26" s="61">
        <v>0</v>
      </c>
      <c r="AT26" s="61">
        <v>0</v>
      </c>
      <c r="AU26" s="61">
        <v>6337.18798828125</v>
      </c>
      <c r="AV26" s="61">
        <v>0</v>
      </c>
      <c r="AW26" s="61">
        <v>8810.22900390625</v>
      </c>
      <c r="AX26" s="61">
        <v>0</v>
      </c>
      <c r="AY26" s="61">
        <v>327.73158264160099</v>
      </c>
      <c r="AZ26" s="61">
        <v>0</v>
      </c>
      <c r="BA26" s="61">
        <v>872.63314819335903</v>
      </c>
      <c r="BB26" s="61">
        <v>0</v>
      </c>
      <c r="BC26" s="62">
        <v>0</v>
      </c>
      <c r="BD26" s="62">
        <v>0</v>
      </c>
      <c r="BE26" s="63">
        <v>1178.0087890625</v>
      </c>
      <c r="BF26" s="64">
        <v>910.56988525390602</v>
      </c>
      <c r="BG26" s="64">
        <v>289.23157501220703</v>
      </c>
      <c r="BH26" s="65">
        <v>11.8887915611267</v>
      </c>
      <c r="BI26" s="62">
        <v>0</v>
      </c>
      <c r="BJ26" s="62">
        <v>0</v>
      </c>
      <c r="BK26" s="62">
        <v>0</v>
      </c>
      <c r="BL26" s="62">
        <v>0</v>
      </c>
      <c r="BM26" s="62">
        <v>0</v>
      </c>
      <c r="BN26" s="65">
        <v>21.8342237472534</v>
      </c>
      <c r="BO26" s="64">
        <v>173.57220458984401</v>
      </c>
      <c r="BP26" s="64">
        <v>114.84531021118201</v>
      </c>
      <c r="BQ26" s="63">
        <v>104.789031982422</v>
      </c>
      <c r="BR26" s="65">
        <v>380.86740112304705</v>
      </c>
      <c r="BS26" s="64">
        <v>1116.2750854492201</v>
      </c>
      <c r="BT26" s="64">
        <v>2509.69897460938</v>
      </c>
      <c r="BU26" s="64">
        <v>2982.02563476562</v>
      </c>
      <c r="BV26" s="65">
        <v>415.81324768066401</v>
      </c>
      <c r="BW26" s="64">
        <v>2360.4378662109402</v>
      </c>
      <c r="BX26" s="65">
        <v>294.68406677246099</v>
      </c>
      <c r="BY26" s="65">
        <v>560.85168457031205</v>
      </c>
      <c r="BZ26" s="63">
        <v>0</v>
      </c>
      <c r="CA26" s="63">
        <v>278.20880126953102</v>
      </c>
      <c r="CB26" s="65">
        <v>6.9247360229492196</v>
      </c>
      <c r="CC26" s="62">
        <v>0</v>
      </c>
      <c r="CD26" s="64">
        <v>49.8206882476806</v>
      </c>
      <c r="CE26" s="62">
        <v>0</v>
      </c>
      <c r="CF26" s="62">
        <v>0</v>
      </c>
      <c r="CG26" s="63">
        <v>180.82187652587902</v>
      </c>
      <c r="CH26" s="62">
        <v>0</v>
      </c>
      <c r="CI26" s="67">
        <v>0</v>
      </c>
      <c r="CJ26" s="1"/>
      <c r="CK26" s="1"/>
      <c r="CL26" s="68"/>
      <c r="CM26" s="1"/>
      <c r="CN26" s="1"/>
      <c r="CO26" s="68"/>
    </row>
    <row r="27">
      <c r="A27" s="60" t="s">
        <v>26</v>
      </c>
      <c r="B27" s="61">
        <v>0</v>
      </c>
      <c r="C27" s="61">
        <v>0</v>
      </c>
      <c r="D27" s="61">
        <v>0</v>
      </c>
      <c r="E27" s="61">
        <v>6384.72021484375</v>
      </c>
      <c r="F27" s="61">
        <v>0</v>
      </c>
      <c r="G27" s="61">
        <v>8807.513671875</v>
      </c>
      <c r="H27" s="61">
        <v>0</v>
      </c>
      <c r="I27" s="61">
        <v>6226.4660644531305</v>
      </c>
      <c r="J27" s="61">
        <v>0</v>
      </c>
      <c r="K27" s="61">
        <v>8743.68896484375</v>
      </c>
      <c r="L27" s="61">
        <v>31.925146102905199</v>
      </c>
      <c r="M27" s="61">
        <v>30.698855400085499</v>
      </c>
      <c r="N27" s="61"/>
      <c r="O27" s="61">
        <v>0</v>
      </c>
      <c r="P27" s="61">
        <v>0</v>
      </c>
      <c r="Q27" s="61">
        <v>0</v>
      </c>
      <c r="R27" s="61">
        <v>79.021633148193402</v>
      </c>
      <c r="S27" s="61">
        <v>0</v>
      </c>
      <c r="T27" s="61">
        <v>0</v>
      </c>
      <c r="U27" s="61">
        <v>10229.548339843801</v>
      </c>
      <c r="V27" s="61">
        <v>0</v>
      </c>
      <c r="W27" s="61">
        <v>0</v>
      </c>
      <c r="X27" s="61">
        <v>0</v>
      </c>
      <c r="Y27" s="61">
        <v>0</v>
      </c>
      <c r="Z27" s="61">
        <v>0</v>
      </c>
      <c r="AA27" s="61">
        <v>17341.4619140625</v>
      </c>
      <c r="AB27" s="61">
        <v>0</v>
      </c>
      <c r="AC27" s="61">
        <v>10230.1904296875</v>
      </c>
      <c r="AD27" s="61"/>
      <c r="AE27" s="61"/>
      <c r="AF27" s="61">
        <v>0</v>
      </c>
      <c r="AG27" s="61">
        <v>17337.5224609375</v>
      </c>
      <c r="AH27" s="61">
        <v>0</v>
      </c>
      <c r="AI27" s="61">
        <v>0</v>
      </c>
      <c r="AJ27" s="61">
        <v>0</v>
      </c>
      <c r="AK27" s="61">
        <v>3851.24682617188</v>
      </c>
      <c r="AL27" s="61">
        <v>0</v>
      </c>
      <c r="AM27" s="61">
        <v>8578.56591796875</v>
      </c>
      <c r="AN27" s="61">
        <v>3853.84545898438</v>
      </c>
      <c r="AO27" s="61">
        <v>0</v>
      </c>
      <c r="AP27" s="61">
        <v>8581.0029296875</v>
      </c>
      <c r="AQ27" s="61">
        <v>0</v>
      </c>
      <c r="AR27" s="61">
        <v>0</v>
      </c>
      <c r="AS27" s="61">
        <v>0</v>
      </c>
      <c r="AT27" s="61">
        <v>0</v>
      </c>
      <c r="AU27" s="61">
        <v>6215.44873046875</v>
      </c>
      <c r="AV27" s="61">
        <v>0</v>
      </c>
      <c r="AW27" s="61">
        <v>8711.72119140625</v>
      </c>
      <c r="AX27" s="61">
        <v>0</v>
      </c>
      <c r="AY27" s="61">
        <v>300.36520385742199</v>
      </c>
      <c r="AZ27" s="61">
        <v>0</v>
      </c>
      <c r="BA27" s="61">
        <v>745.66836547851608</v>
      </c>
      <c r="BB27" s="61">
        <v>0</v>
      </c>
      <c r="BC27" s="62">
        <v>0</v>
      </c>
      <c r="BD27" s="62">
        <v>0</v>
      </c>
      <c r="BE27" s="63">
        <v>1233.2916870117201</v>
      </c>
      <c r="BF27" s="63">
        <v>850.29800415039108</v>
      </c>
      <c r="BG27" s="64">
        <v>298.95530700683599</v>
      </c>
      <c r="BH27" s="65">
        <v>10.8253126144409</v>
      </c>
      <c r="BI27" s="62">
        <v>0</v>
      </c>
      <c r="BJ27" s="62">
        <v>0</v>
      </c>
      <c r="BK27" s="62">
        <v>0</v>
      </c>
      <c r="BL27" s="62">
        <v>0</v>
      </c>
      <c r="BM27" s="62">
        <v>0</v>
      </c>
      <c r="BN27" s="64">
        <v>164.48240661621099</v>
      </c>
      <c r="BO27" s="64">
        <v>170.07692718505902</v>
      </c>
      <c r="BP27" s="64">
        <v>114.914596557617</v>
      </c>
      <c r="BQ27" s="63">
        <v>104.85485076904301</v>
      </c>
      <c r="BR27" s="65">
        <v>422.94239807128901</v>
      </c>
      <c r="BS27" s="64">
        <v>1125.5311889648401</v>
      </c>
      <c r="BT27" s="64">
        <v>2563.6280517578202</v>
      </c>
      <c r="BU27" s="63">
        <v>2853.73950195312</v>
      </c>
      <c r="BV27" s="65">
        <v>301.64344787597702</v>
      </c>
      <c r="BW27" s="64">
        <v>2304.1392822265602</v>
      </c>
      <c r="BX27" s="65">
        <v>295.38726806640602</v>
      </c>
      <c r="BY27" s="65">
        <v>561.5029296875</v>
      </c>
      <c r="BZ27" s="63">
        <v>0</v>
      </c>
      <c r="CA27" s="63">
        <v>278.82542419433599</v>
      </c>
      <c r="CB27" s="65">
        <v>5.75040602684021</v>
      </c>
      <c r="CC27" s="62">
        <v>0</v>
      </c>
      <c r="CD27" s="64">
        <v>45.878541946411097</v>
      </c>
      <c r="CE27" s="62">
        <v>0</v>
      </c>
      <c r="CF27" s="62">
        <v>0</v>
      </c>
      <c r="CG27" s="63">
        <v>167.985298156738</v>
      </c>
      <c r="CH27" s="62">
        <v>0</v>
      </c>
      <c r="CI27" s="67">
        <v>0</v>
      </c>
      <c r="CJ27" s="1"/>
      <c r="CK27" s="1"/>
      <c r="CL27" s="68"/>
      <c r="CM27" s="1"/>
      <c r="CN27" s="1"/>
      <c r="CO27" s="68"/>
    </row>
    <row r="28">
      <c r="A28" s="60" t="s">
        <v>27</v>
      </c>
      <c r="B28" s="61">
        <v>0</v>
      </c>
      <c r="C28" s="61">
        <v>0</v>
      </c>
      <c r="D28" s="61">
        <v>0</v>
      </c>
      <c r="E28" s="61">
        <v>6397.21826171875</v>
      </c>
      <c r="F28" s="61">
        <v>0</v>
      </c>
      <c r="G28" s="61">
        <v>8445.09423828125</v>
      </c>
      <c r="H28" s="61">
        <v>0</v>
      </c>
      <c r="I28" s="61">
        <v>6240.29931640625</v>
      </c>
      <c r="J28" s="61">
        <v>0</v>
      </c>
      <c r="K28" s="61">
        <v>8381.92138671875</v>
      </c>
      <c r="L28" s="61">
        <v>31.8720302581787</v>
      </c>
      <c r="M28" s="61">
        <v>30.839730262756298</v>
      </c>
      <c r="N28" s="61"/>
      <c r="O28" s="61">
        <v>0</v>
      </c>
      <c r="P28" s="61">
        <v>0</v>
      </c>
      <c r="Q28" s="61">
        <v>0</v>
      </c>
      <c r="R28" s="61">
        <v>72.528343200683594</v>
      </c>
      <c r="S28" s="61">
        <v>0</v>
      </c>
      <c r="T28" s="61">
        <v>0</v>
      </c>
      <c r="U28" s="61">
        <v>10221.552734375</v>
      </c>
      <c r="V28" s="61">
        <v>0</v>
      </c>
      <c r="W28" s="61">
        <v>0</v>
      </c>
      <c r="X28" s="61">
        <v>0</v>
      </c>
      <c r="Y28" s="61">
        <v>0</v>
      </c>
      <c r="Z28" s="61">
        <v>0</v>
      </c>
      <c r="AA28" s="61">
        <v>16379.2119140625</v>
      </c>
      <c r="AB28" s="61">
        <v>0</v>
      </c>
      <c r="AC28" s="61">
        <v>10222.6162109375</v>
      </c>
      <c r="AD28" s="61"/>
      <c r="AE28" s="61"/>
      <c r="AF28" s="61">
        <v>0</v>
      </c>
      <c r="AG28" s="61">
        <v>16373.399902343801</v>
      </c>
      <c r="AH28" s="61">
        <v>0</v>
      </c>
      <c r="AI28" s="61">
        <v>0</v>
      </c>
      <c r="AJ28" s="61">
        <v>0</v>
      </c>
      <c r="AK28" s="61">
        <v>3830.7547607421802</v>
      </c>
      <c r="AL28" s="61">
        <v>0</v>
      </c>
      <c r="AM28" s="61">
        <v>7973.4396972656205</v>
      </c>
      <c r="AN28" s="61">
        <v>3833.15014648438</v>
      </c>
      <c r="AO28" s="61">
        <v>0</v>
      </c>
      <c r="AP28" s="61">
        <v>7975.5256347656305</v>
      </c>
      <c r="AQ28" s="61">
        <v>0</v>
      </c>
      <c r="AR28" s="61">
        <v>0</v>
      </c>
      <c r="AS28" s="61">
        <v>0</v>
      </c>
      <c r="AT28" s="61">
        <v>0</v>
      </c>
      <c r="AU28" s="61">
        <v>6229.3464355468805</v>
      </c>
      <c r="AV28" s="61">
        <v>0</v>
      </c>
      <c r="AW28" s="61">
        <v>8350.349609375</v>
      </c>
      <c r="AX28" s="61">
        <v>0</v>
      </c>
      <c r="AY28" s="61">
        <v>272.71127319335903</v>
      </c>
      <c r="AZ28" s="61">
        <v>0</v>
      </c>
      <c r="BA28" s="61">
        <v>716.94818115234409</v>
      </c>
      <c r="BB28" s="61">
        <v>0</v>
      </c>
      <c r="BC28" s="62">
        <v>0</v>
      </c>
      <c r="BD28" s="62">
        <v>0</v>
      </c>
      <c r="BE28" s="63">
        <v>1092.6963500976601</v>
      </c>
      <c r="BF28" s="64">
        <v>824.89227294921807</v>
      </c>
      <c r="BG28" s="64">
        <v>303.39628601074202</v>
      </c>
      <c r="BH28" s="70">
        <v>8.3415529727935702</v>
      </c>
      <c r="BI28" s="62">
        <v>0</v>
      </c>
      <c r="BJ28" s="62">
        <v>0</v>
      </c>
      <c r="BK28" s="62">
        <v>0</v>
      </c>
      <c r="BL28" s="62">
        <v>0</v>
      </c>
      <c r="BM28" s="62">
        <v>0</v>
      </c>
      <c r="BN28" s="64">
        <v>202.705284118652</v>
      </c>
      <c r="BO28" s="64">
        <v>163.190299987793</v>
      </c>
      <c r="BP28" s="64">
        <v>114.77256774902401</v>
      </c>
      <c r="BQ28" s="63">
        <v>104.79595947265601</v>
      </c>
      <c r="BR28" s="65">
        <v>418.67807006835903</v>
      </c>
      <c r="BS28" s="64">
        <v>1195.1665649414101</v>
      </c>
      <c r="BT28" s="64">
        <v>2565.5125732421902</v>
      </c>
      <c r="BU28" s="64">
        <v>2718.1822509765702</v>
      </c>
      <c r="BV28" s="65">
        <v>298.01652526855503</v>
      </c>
      <c r="BW28" s="64">
        <v>2189.6820068359402</v>
      </c>
      <c r="BX28" s="65">
        <v>294.154052734375</v>
      </c>
      <c r="BY28" s="65">
        <v>618.45620727539108</v>
      </c>
      <c r="BZ28" s="63">
        <v>0</v>
      </c>
      <c r="CA28" s="63">
        <v>264.81312561035202</v>
      </c>
      <c r="CB28" s="65">
        <v>5.3589630126953196</v>
      </c>
      <c r="CC28" s="62">
        <v>0</v>
      </c>
      <c r="CD28" s="64">
        <v>45.466314315795898</v>
      </c>
      <c r="CE28" s="62">
        <v>0</v>
      </c>
      <c r="CF28" s="62">
        <v>0</v>
      </c>
      <c r="CG28" s="63">
        <v>155.67666625976599</v>
      </c>
      <c r="CH28" s="62">
        <v>0</v>
      </c>
      <c r="CI28" s="67">
        <v>0</v>
      </c>
      <c r="CJ28" s="1"/>
      <c r="CK28" s="1"/>
      <c r="CL28" s="68"/>
      <c r="CM28" s="1"/>
      <c r="CN28" s="1"/>
      <c r="CO28" s="68"/>
    </row>
    <row r="29">
      <c r="A29" s="60" t="s">
        <v>28</v>
      </c>
      <c r="B29" s="61">
        <v>0</v>
      </c>
      <c r="C29" s="61">
        <v>0</v>
      </c>
      <c r="D29" s="61">
        <v>0</v>
      </c>
      <c r="E29" s="61">
        <v>6109.7224121093805</v>
      </c>
      <c r="F29" s="61">
        <v>0</v>
      </c>
      <c r="G29" s="61">
        <v>8177.1337890625</v>
      </c>
      <c r="H29" s="61">
        <v>0</v>
      </c>
      <c r="I29" s="61">
        <v>5959.984375</v>
      </c>
      <c r="J29" s="61">
        <v>0</v>
      </c>
      <c r="K29" s="61">
        <v>8113.4074707031205</v>
      </c>
      <c r="L29" s="61">
        <v>31.225399017334002</v>
      </c>
      <c r="M29" s="61">
        <v>31.4563388824462</v>
      </c>
      <c r="N29" s="61"/>
      <c r="O29" s="61">
        <v>0</v>
      </c>
      <c r="P29" s="61">
        <v>0</v>
      </c>
      <c r="Q29" s="61">
        <v>0</v>
      </c>
      <c r="R29" s="61">
        <v>70.061923980712891</v>
      </c>
      <c r="S29" s="61">
        <v>0</v>
      </c>
      <c r="T29" s="61">
        <v>0</v>
      </c>
      <c r="U29" s="61">
        <v>9764.6572265625</v>
      </c>
      <c r="V29" s="61">
        <v>0</v>
      </c>
      <c r="W29" s="61">
        <v>0</v>
      </c>
      <c r="X29" s="61">
        <v>0</v>
      </c>
      <c r="Y29" s="61">
        <v>0</v>
      </c>
      <c r="Z29" s="61">
        <v>0</v>
      </c>
      <c r="AA29" s="61">
        <v>15549.70703125</v>
      </c>
      <c r="AB29" s="61">
        <v>0</v>
      </c>
      <c r="AC29" s="61">
        <v>9765.19287109375</v>
      </c>
      <c r="AD29" s="61"/>
      <c r="AE29" s="61"/>
      <c r="AF29" s="61">
        <v>0</v>
      </c>
      <c r="AG29" s="61">
        <v>15545.037597656301</v>
      </c>
      <c r="AH29" s="61">
        <v>0</v>
      </c>
      <c r="AI29" s="61">
        <v>0</v>
      </c>
      <c r="AJ29" s="61">
        <v>0</v>
      </c>
      <c r="AK29" s="61">
        <v>3658.1435546875</v>
      </c>
      <c r="AL29" s="61">
        <v>0</v>
      </c>
      <c r="AM29" s="61">
        <v>7408.28271484375</v>
      </c>
      <c r="AN29" s="61">
        <v>3660.3353271484402</v>
      </c>
      <c r="AO29" s="61">
        <v>0</v>
      </c>
      <c r="AP29" s="61">
        <v>7410.2265625</v>
      </c>
      <c r="AQ29" s="61">
        <v>0</v>
      </c>
      <c r="AR29" s="61">
        <v>0</v>
      </c>
      <c r="AS29" s="61">
        <v>0</v>
      </c>
      <c r="AT29" s="61">
        <v>0</v>
      </c>
      <c r="AU29" s="61">
        <v>5948.8161621093805</v>
      </c>
      <c r="AV29" s="61">
        <v>0</v>
      </c>
      <c r="AW29" s="61">
        <v>8083.1437988281305</v>
      </c>
      <c r="AX29" s="61">
        <v>0</v>
      </c>
      <c r="AY29" s="61">
        <v>263.64920043945301</v>
      </c>
      <c r="AZ29" s="61">
        <v>0</v>
      </c>
      <c r="BA29" s="61">
        <v>587.42269897461006</v>
      </c>
      <c r="BB29" s="61">
        <v>0</v>
      </c>
      <c r="BC29" s="62">
        <v>0</v>
      </c>
      <c r="BD29" s="62">
        <v>0</v>
      </c>
      <c r="BE29" s="63">
        <v>1186.89208984375</v>
      </c>
      <c r="BF29" s="64">
        <v>769.33508300781307</v>
      </c>
      <c r="BG29" s="64">
        <v>267.41814422607399</v>
      </c>
      <c r="BH29" s="65">
        <v>10.5585770606995</v>
      </c>
      <c r="BI29" s="62">
        <v>0</v>
      </c>
      <c r="BJ29" s="62">
        <v>0</v>
      </c>
      <c r="BK29" s="62">
        <v>0</v>
      </c>
      <c r="BL29" s="62">
        <v>0</v>
      </c>
      <c r="BM29" s="62">
        <v>0</v>
      </c>
      <c r="BN29" s="64">
        <v>215.25224304199202</v>
      </c>
      <c r="BO29" s="63">
        <v>165.965034484863</v>
      </c>
      <c r="BP29" s="64">
        <v>114.97348785400401</v>
      </c>
      <c r="BQ29" s="63">
        <v>104.91027069091801</v>
      </c>
      <c r="BR29" s="65">
        <v>468.99758911132801</v>
      </c>
      <c r="BS29" s="64">
        <v>1119.8292846679701</v>
      </c>
      <c r="BT29" s="64">
        <v>2558.2379150390702</v>
      </c>
      <c r="BU29" s="64">
        <v>2565.77587890625</v>
      </c>
      <c r="BV29" s="65">
        <v>246.57811737060501</v>
      </c>
      <c r="BW29" s="64">
        <v>2023.74108886719</v>
      </c>
      <c r="BX29" s="65">
        <v>294.69445800781301</v>
      </c>
      <c r="BY29" s="65">
        <v>615.69876098632903</v>
      </c>
      <c r="BZ29" s="63">
        <v>0</v>
      </c>
      <c r="CA29" s="63">
        <v>249.93830108642501</v>
      </c>
      <c r="CB29" s="65">
        <v>3.8590075969696098</v>
      </c>
      <c r="CC29" s="62">
        <v>0</v>
      </c>
      <c r="CD29" s="64">
        <v>45.376247406005895</v>
      </c>
      <c r="CE29" s="62">
        <v>0</v>
      </c>
      <c r="CF29" s="62">
        <v>0</v>
      </c>
      <c r="CG29" s="63">
        <v>146.81410980224601</v>
      </c>
      <c r="CH29" s="62">
        <v>0</v>
      </c>
      <c r="CI29" s="67">
        <v>0</v>
      </c>
      <c r="CJ29" s="1"/>
      <c r="CK29" s="1"/>
      <c r="CL29" s="68"/>
      <c r="CM29" s="1"/>
      <c r="CN29" s="1"/>
      <c r="CO29" s="68"/>
    </row>
    <row r="30" ht="13.5">
      <c r="A30" s="71" t="s">
        <v>29</v>
      </c>
      <c r="B30" s="72">
        <v>0</v>
      </c>
      <c r="C30" s="72">
        <v>0</v>
      </c>
      <c r="D30" s="72">
        <v>0</v>
      </c>
      <c r="E30" s="72">
        <v>5490.40478515624</v>
      </c>
      <c r="F30" s="72">
        <v>0</v>
      </c>
      <c r="G30" s="72">
        <v>7623.4333496093705</v>
      </c>
      <c r="H30" s="72">
        <v>0</v>
      </c>
      <c r="I30" s="72">
        <v>5353.9514160156205</v>
      </c>
      <c r="J30" s="72">
        <v>0</v>
      </c>
      <c r="K30" s="72">
        <v>7562.08447265625</v>
      </c>
      <c r="L30" s="72">
        <v>31.604139328002898</v>
      </c>
      <c r="M30" s="72">
        <v>30.648048400878899</v>
      </c>
      <c r="N30" s="72"/>
      <c r="O30" s="72">
        <v>0</v>
      </c>
      <c r="P30" s="72">
        <v>0</v>
      </c>
      <c r="Q30" s="72">
        <v>0</v>
      </c>
      <c r="R30" s="72">
        <v>73.760684967041001</v>
      </c>
      <c r="S30" s="72">
        <v>0</v>
      </c>
      <c r="T30" s="72">
        <v>0</v>
      </c>
      <c r="U30" s="72">
        <v>8951.8017578125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2">
        <v>14256.133300781301</v>
      </c>
      <c r="AB30" s="72">
        <v>0</v>
      </c>
      <c r="AC30" s="72">
        <v>8952.10888671875</v>
      </c>
      <c r="AD30" s="72"/>
      <c r="AE30" s="72"/>
      <c r="AF30" s="72">
        <v>0</v>
      </c>
      <c r="AG30" s="72">
        <v>14251.841796875</v>
      </c>
      <c r="AH30" s="72">
        <v>0</v>
      </c>
      <c r="AI30" s="72">
        <v>0</v>
      </c>
      <c r="AJ30" s="72">
        <v>0</v>
      </c>
      <c r="AK30" s="72">
        <v>3461.5352783203202</v>
      </c>
      <c r="AL30" s="72">
        <v>0</v>
      </c>
      <c r="AM30" s="72">
        <v>6663.61767578125</v>
      </c>
      <c r="AN30" s="72">
        <v>3463.7513427734302</v>
      </c>
      <c r="AO30" s="72">
        <v>0</v>
      </c>
      <c r="AP30" s="72">
        <v>6665.2102050781205</v>
      </c>
      <c r="AQ30" s="72">
        <v>0</v>
      </c>
      <c r="AR30" s="72">
        <v>0</v>
      </c>
      <c r="AS30" s="72">
        <v>0</v>
      </c>
      <c r="AT30" s="72">
        <v>0</v>
      </c>
      <c r="AU30" s="72">
        <v>5343.0646972656305</v>
      </c>
      <c r="AV30" s="72">
        <v>0</v>
      </c>
      <c r="AW30" s="72">
        <v>7533.6364746093805</v>
      </c>
      <c r="AX30" s="72">
        <v>0</v>
      </c>
      <c r="AY30" s="72">
        <v>255.09978485107402</v>
      </c>
      <c r="AZ30" s="72">
        <v>0</v>
      </c>
      <c r="BA30" s="72">
        <v>579.67834472656205</v>
      </c>
      <c r="BB30" s="72">
        <v>0</v>
      </c>
      <c r="BC30" s="73">
        <v>0</v>
      </c>
      <c r="BD30" s="73">
        <v>0</v>
      </c>
      <c r="BE30" s="74">
        <v>1198.90563964844</v>
      </c>
      <c r="BF30" s="74">
        <v>736.24600219726608</v>
      </c>
      <c r="BG30" s="75">
        <v>283.44306945800804</v>
      </c>
      <c r="BH30" s="76">
        <v>8.4662606716155988</v>
      </c>
      <c r="BI30" s="73">
        <v>0</v>
      </c>
      <c r="BJ30" s="73">
        <v>0</v>
      </c>
      <c r="BK30" s="73">
        <v>0</v>
      </c>
      <c r="BL30" s="73">
        <v>0</v>
      </c>
      <c r="BM30" s="73">
        <v>0</v>
      </c>
      <c r="BN30" s="75">
        <v>148.11452484130902</v>
      </c>
      <c r="BO30" s="75">
        <v>164.17755889892601</v>
      </c>
      <c r="BP30" s="75">
        <v>115.12590408325201</v>
      </c>
      <c r="BQ30" s="74">
        <v>103.67012023925801</v>
      </c>
      <c r="BR30" s="77">
        <v>532.71627807617199</v>
      </c>
      <c r="BS30" s="77">
        <v>855.2724609375</v>
      </c>
      <c r="BT30" s="75">
        <v>2221.7490234375</v>
      </c>
      <c r="BU30" s="75">
        <v>2414.31494140624</v>
      </c>
      <c r="BV30" s="77">
        <v>235.00108337402301</v>
      </c>
      <c r="BW30" s="75">
        <v>1840.7813110351601</v>
      </c>
      <c r="BX30" s="77">
        <v>294.12635803222702</v>
      </c>
      <c r="BY30" s="77">
        <v>458.84777832031205</v>
      </c>
      <c r="BZ30" s="74">
        <v>0</v>
      </c>
      <c r="CA30" s="73">
        <v>232.73210144042901</v>
      </c>
      <c r="CB30" s="73">
        <v>4.6973197460174596</v>
      </c>
      <c r="CC30" s="73">
        <v>0</v>
      </c>
      <c r="CD30" s="73">
        <v>45.469779968261797</v>
      </c>
      <c r="CE30" s="73">
        <v>0</v>
      </c>
      <c r="CF30" s="73">
        <v>0</v>
      </c>
      <c r="CG30" s="73">
        <v>142.89413452148401</v>
      </c>
      <c r="CH30" s="73">
        <v>0</v>
      </c>
      <c r="CI30" s="78">
        <v>0</v>
      </c>
      <c r="CJ30" s="1"/>
      <c r="CK30" s="1"/>
      <c r="CL30" s="68"/>
      <c r="CM30" s="1"/>
      <c r="CN30" s="1"/>
      <c r="CO30" s="68"/>
    </row>
    <row r="31" s="79" customFormat="1" hidden="1">
      <c r="A31" s="80" t="s">
        <v>31</v>
      </c>
      <c r="B31" s="79">
        <f>SUM(B7:B30)</f>
        <v>0</v>
      </c>
      <c r="C31" s="79">
        <f>SUM(C7:C30)</f>
        <v>0</v>
      </c>
      <c r="D31" s="79">
        <f>SUM(D7:D30)</f>
        <v>0</v>
      </c>
      <c r="E31" s="79">
        <f>SUM(E7:E30)</f>
        <v>153453.76171875003</v>
      </c>
      <c r="F31" s="79">
        <f>SUM(F7:F30)</f>
        <v>0</v>
      </c>
      <c r="G31" s="79">
        <f>SUM(G7:G30)</f>
        <v>210431.55517578154</v>
      </c>
      <c r="H31" s="79">
        <f>SUM(H7:H30)</f>
        <v>0</v>
      </c>
      <c r="I31" s="79">
        <f>SUM(I7:I30)</f>
        <v>149439.31835937503</v>
      </c>
      <c r="J31" s="79">
        <f>SUM(J7:J30)</f>
        <v>0</v>
      </c>
      <c r="K31" s="79">
        <f>SUM(K7:K30)</f>
        <v>208912.60400390642</v>
      </c>
      <c r="L31" s="79">
        <f>SUM(L7:L30)</f>
        <v>815.29674434661831</v>
      </c>
      <c r="M31" s="79">
        <f>SUM(M7:M30)</f>
        <v>732.35695648193348</v>
      </c>
      <c r="N31" s="79">
        <f>SUM(N7:N30)</f>
        <v>0</v>
      </c>
      <c r="O31" s="79">
        <f>SUM(O7:O30)</f>
        <v>0</v>
      </c>
      <c r="P31" s="79">
        <f>SUM(P7:P30)</f>
        <v>0</v>
      </c>
      <c r="Q31" s="79">
        <f>SUM(Q7:Q30)</f>
        <v>0</v>
      </c>
      <c r="R31" s="79">
        <f>SUM(R7:R30)</f>
        <v>1936.4008731842043</v>
      </c>
      <c r="S31" s="79">
        <f>SUM(S7:S30)</f>
        <v>0</v>
      </c>
      <c r="T31" s="79">
        <f>SUM(T7:T30)</f>
        <v>0</v>
      </c>
      <c r="U31" s="79">
        <f>SUM(U7:U30)</f>
        <v>244733.44555664115</v>
      </c>
      <c r="V31" s="79">
        <f>SUM(V7:V30)</f>
        <v>0</v>
      </c>
      <c r="W31" s="79">
        <f>SUM(W7:W30)</f>
        <v>0</v>
      </c>
      <c r="X31" s="79">
        <f>SUM(X7:X30)</f>
        <v>0</v>
      </c>
      <c r="Y31" s="79">
        <f>SUM(Y7:Y30)</f>
        <v>0</v>
      </c>
      <c r="Z31" s="79">
        <f>SUM(Z7:Z30)</f>
        <v>0</v>
      </c>
      <c r="AA31" s="79">
        <f>SUM(AA7:AA30)</f>
        <v>405485.43261718767</v>
      </c>
      <c r="AB31" s="79">
        <f>SUM(AB7:AB30)</f>
        <v>0</v>
      </c>
      <c r="AC31" s="79">
        <f>SUM(AC7:AC30)</f>
        <v>244756.03784179722</v>
      </c>
      <c r="AD31" s="79">
        <f>SUM(AD7:AD30)</f>
        <v>0</v>
      </c>
      <c r="AE31" s="79">
        <f>SUM(AE7:AE30)</f>
        <v>0</v>
      </c>
      <c r="AF31" s="79">
        <f>SUM(AF7:AF30)</f>
        <v>0</v>
      </c>
      <c r="AG31" s="79">
        <f>SUM(AG7:AG30)</f>
        <v>405357.91894531285</v>
      </c>
      <c r="AH31" s="79">
        <f>SUM(AH7:AH30)</f>
        <v>0</v>
      </c>
      <c r="AI31" s="79">
        <f>SUM(AI7:AI30)</f>
        <v>0</v>
      </c>
      <c r="AJ31" s="79">
        <f>SUM(AJ7:AJ30)</f>
        <v>0</v>
      </c>
      <c r="AK31" s="79">
        <f>SUM(AK7:AK30)</f>
        <v>91434.001098632856</v>
      </c>
      <c r="AL31" s="79">
        <f>SUM(AL7:AL30)</f>
        <v>0</v>
      </c>
      <c r="AM31" s="79">
        <f>SUM(AM7:AM30)</f>
        <v>196039.12524414062</v>
      </c>
      <c r="AN31" s="79">
        <f>SUM(AN7:AN30)</f>
        <v>91486.059692382871</v>
      </c>
      <c r="AO31" s="79">
        <f>SUM(AO7:AO30)</f>
        <v>0</v>
      </c>
      <c r="AP31" s="79">
        <f>SUM(AP7:AP30)</f>
        <v>196087.65087890628</v>
      </c>
      <c r="AQ31" s="79">
        <f>SUM(AQ7:AQ30)</f>
        <v>0</v>
      </c>
      <c r="AR31" s="79">
        <f>SUM(AR7:AR30)</f>
        <v>0</v>
      </c>
      <c r="AS31" s="79">
        <f>SUM(AS7:AS30)</f>
        <v>0</v>
      </c>
      <c r="AT31" s="79">
        <f>SUM(AT7:AT30)</f>
        <v>0</v>
      </c>
      <c r="AU31" s="79">
        <f>SUM(AU7:AU30)</f>
        <v>149171.85693359375</v>
      </c>
      <c r="AV31" s="79">
        <f>SUM(AV7:AV30)</f>
        <v>0</v>
      </c>
      <c r="AW31" s="79">
        <f>SUM(AW7:AW30)</f>
        <v>208120.01440429717</v>
      </c>
      <c r="AX31" s="79">
        <f>SUM(AX7:AX30)</f>
        <v>0</v>
      </c>
      <c r="AY31" s="79">
        <f>SUM(AY7:AY30)</f>
        <v>8655.6812057495117</v>
      </c>
      <c r="AZ31" s="79">
        <f>SUM(AZ7:AZ30)</f>
        <v>0</v>
      </c>
      <c r="BA31" s="79">
        <f>SUM(BA7:BA30)</f>
        <v>20729.729400634758</v>
      </c>
      <c r="BB31" s="79">
        <f>SUM(BB7:BB30)</f>
        <v>0</v>
      </c>
      <c r="BC31" s="79">
        <f>SUM(BC7:BC30)</f>
        <v>0</v>
      </c>
      <c r="BD31" s="79">
        <f>SUM(BD7:BD30)</f>
        <v>0</v>
      </c>
      <c r="BE31" s="79">
        <f>SUM(BE7:BE30)</f>
        <v>29316.571472167987</v>
      </c>
      <c r="BF31" s="79">
        <f>SUM(BF7:BF30)</f>
        <v>20939.55682373048</v>
      </c>
      <c r="BG31" s="79">
        <f>SUM(BG7:BG30)</f>
        <v>5836.4614067077619</v>
      </c>
      <c r="BH31" s="79">
        <f>SUM(BH7:BH30)</f>
        <v>363.63351821899425</v>
      </c>
      <c r="BI31" s="79">
        <f>SUM(BI7:BI30)</f>
        <v>0</v>
      </c>
      <c r="BJ31" s="79">
        <f>SUM(BJ7:BJ30)</f>
        <v>0</v>
      </c>
      <c r="BK31" s="79">
        <f>SUM(BK7:BK30)</f>
        <v>0</v>
      </c>
      <c r="BL31" s="79">
        <f>SUM(BL7:BL30)</f>
        <v>0</v>
      </c>
      <c r="BM31" s="79">
        <f>SUM(BM7:BM30)</f>
        <v>0</v>
      </c>
      <c r="BN31" s="79">
        <f>SUM(BN7:BN30)</f>
        <v>2539.4105644226074</v>
      </c>
      <c r="BO31" s="79">
        <f>SUM(BO7:BO30)</f>
        <v>4993.7186126709003</v>
      </c>
      <c r="BP31" s="79">
        <f>SUM(BP7:BP30)</f>
        <v>2809.64500808716</v>
      </c>
      <c r="BQ31" s="79">
        <f>SUM(BQ7:BQ30)</f>
        <v>2563.1361923217787</v>
      </c>
      <c r="BR31" s="79">
        <f>SUM(BR7:BR30)</f>
        <v>8891.4444656372089</v>
      </c>
      <c r="BS31" s="79">
        <f>SUM(BS7:BS30)</f>
        <v>27400.581695556641</v>
      </c>
      <c r="BT31" s="79">
        <f>SUM(BT7:BT30)</f>
        <v>53032.837097168012</v>
      </c>
      <c r="BU31" s="79">
        <f>SUM(BU7:BU30)</f>
        <v>65861.82690429686</v>
      </c>
      <c r="BV31" s="79">
        <f>SUM(BV7:BV30)</f>
        <v>10648.754692077637</v>
      </c>
      <c r="BW31" s="79">
        <f>SUM(BW7:BW30)</f>
        <v>50923.21118164064</v>
      </c>
      <c r="BX31" s="79">
        <f>SUM(BX7:BX30)</f>
        <v>7049.2775115966815</v>
      </c>
      <c r="BY31" s="79">
        <f>SUM(BY7:BY30)</f>
        <v>13943.706283569336</v>
      </c>
      <c r="BZ31" s="79">
        <f>SUM(BZ7:BZ30)</f>
        <v>0</v>
      </c>
      <c r="CA31" s="79">
        <f>SUM(CA7:CA30)</f>
        <v>7752.919349670412</v>
      </c>
      <c r="CB31" s="79">
        <f>SUM(CB7:CB30)</f>
        <v>2695.3608770370479</v>
      </c>
      <c r="CC31" s="79">
        <f>SUM(CC7:CC30)</f>
        <v>0</v>
      </c>
      <c r="CD31" s="79">
        <f>SUM(CD7:CD30)</f>
        <v>3663.4521903991708</v>
      </c>
      <c r="CE31" s="79">
        <f>SUM(CE7:CE30)</f>
        <v>0</v>
      </c>
      <c r="CF31" s="79">
        <f>SUM(CF7:CF30)</f>
        <v>0</v>
      </c>
      <c r="CG31" s="79">
        <f>SUM(CG7:CG30)</f>
        <v>6543.4995498657217</v>
      </c>
      <c r="CH31" s="79">
        <f>SUM(CH7:CH30)</f>
        <v>0</v>
      </c>
      <c r="CI31" s="79">
        <f>SUM(CI7:CI30)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81" width="41.7109375"/>
    <col customWidth="1" hidden="1" min="2" max="2" style="82" width="10.28515625"/>
    <col customWidth="1" min="3" max="3" style="83" width="15.42578125"/>
    <col customWidth="1" min="4" max="4" style="84" width="20.7109375"/>
    <col customWidth="1" hidden="1" min="5" max="5" style="85" width="16.5703125"/>
    <col customWidth="1" hidden="1" min="6" max="6" style="84" width="16.5703125"/>
    <col min="7" max="16384" style="1" width="9.140625"/>
  </cols>
  <sheetData>
    <row r="1" ht="12.75" customHeight="1"/>
    <row r="2" ht="23.25">
      <c r="A2" s="86" t="str">
        <f>'Время горизонтально'!E2</f>
        <v xml:space="preserve">Мощность по фидерам по часовым интервалам</v>
      </c>
      <c r="B2" s="87"/>
    </row>
    <row r="3" ht="21" customHeight="1">
      <c r="C3" s="88" t="str">
        <f>IF(isOV="","",isOV)</f>
        <v/>
      </c>
    </row>
    <row r="4" ht="15">
      <c r="A4" s="89" t="str">
        <f>IF(group="","",group)</f>
        <v xml:space="preserve">ПС 110 кВ Западная</v>
      </c>
      <c r="D4" s="90" t="str">
        <f>IF(energy="","",energy)</f>
        <v xml:space="preserve">активная энергия</v>
      </c>
    </row>
    <row r="5" ht="15.75" customHeight="1">
      <c r="D5" s="91" t="str">
        <f>IF(period="","",period)</f>
        <v xml:space="preserve">за 18.12.2024</v>
      </c>
    </row>
    <row r="6" s="92" customFormat="1" ht="34.5" customHeight="1">
      <c r="A6" s="48" t="s">
        <v>5</v>
      </c>
      <c r="B6" s="93" t="s">
        <v>120</v>
      </c>
      <c r="C6" s="94" t="s">
        <v>121</v>
      </c>
      <c r="D6" s="95" t="s">
        <v>122</v>
      </c>
      <c r="E6" s="96" t="s">
        <v>123</v>
      </c>
      <c r="F6" s="95" t="s">
        <v>124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3</cp:revision>
  <dcterms:created xsi:type="dcterms:W3CDTF">2006-01-12T11:13:46Z</dcterms:created>
  <dcterms:modified xsi:type="dcterms:W3CDTF">2025-01-23T13:21:28Z</dcterms:modified>
</cp:coreProperties>
</file>